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3" yWindow="555" windowWidth="20025" windowHeight="10950"/>
  </bookViews>
  <sheets>
    <sheet name="Лист1" sheetId="1" r:id="rId1"/>
    <sheet name="Лист4" sheetId="2" r:id="rId2"/>
  </sheets>
  <definedNames>
    <definedName name="Z_02841BD7_5764_4340_9A8C_33A874EF1D50_.wvu.FilterData" localSheetId="0" hidden="1">Лист1!#REF!</definedName>
    <definedName name="Z_0440A41B_3278_49ED_B40B_EBFE99D3D326_.wvu.FilterData" localSheetId="0" hidden="1">Лист1!$A$1:$H$130</definedName>
    <definedName name="Z_337C5F1B_6566_4A16_9A01_50038BD9258A_.wvu.FilterData" localSheetId="0" hidden="1">Лист1!$A$1:$H$130</definedName>
    <definedName name="Z_3ED2DDFA_652C_40F5_90B3_333B78340540_.wvu.FilterData" localSheetId="0" hidden="1">Лист1!$A$1:$H$130</definedName>
    <definedName name="Z_3F3FBF42_99D7_4ADA_B373_D62C3D9E5C31_.wvu.FilterData" localSheetId="0" hidden="1">Лист1!$F$1:$F$128</definedName>
    <definedName name="Z_47E1F492_F4D2_462D_A85B_68C8291B1D9D_.wvu.FilterData" localSheetId="0" hidden="1">Лист1!$A$1:$H$130</definedName>
    <definedName name="Z_704F5889_F6A4_4FA3_8D9D_53667083AEBD_.wvu.FilterData" localSheetId="0" hidden="1">Лист1!$H$1:$H$128</definedName>
    <definedName name="Z_88A0994A_042E_4251_A0AC_BE3ADDCF73C4_.wvu.FilterData" localSheetId="0" hidden="1">Лист1!$A$1:$H$130</definedName>
    <definedName name="Z_8A2BE079_1461_4760_97B5_0C21F20AB8EB_.wvu.FilterData" localSheetId="0" hidden="1">Лист1!#REF!</definedName>
    <definedName name="Z_95437A54_7DD5_4A96_933F_766272C17338_.wvu.FilterData" localSheetId="0" hidden="1">Лист1!$H$1:$H$128</definedName>
    <definedName name="Z_B457A261_FB01_48CD_A631_B614ADE2FA0B_.wvu.FilterData" localSheetId="0" hidden="1">Лист1!$E$1:$E$130</definedName>
    <definedName name="Z_B4EFADCA_4D0C_46AF_B4A2_ACE5F111D7A7_.wvu.FilterData" localSheetId="0" hidden="1">Лист1!$A$1:$H$130</definedName>
    <definedName name="Z_BF3A28AE_205B_4642_B350_9BA710453B3E_.wvu.FilterData" localSheetId="0" hidden="1">Лист1!$A$1:$H$130</definedName>
    <definedName name="Z_C4F72346_5AB6_468C_B2C2_A698DF6BE6F1_.wvu.FilterData" localSheetId="0" hidden="1">Лист1!$D$1:$D$128</definedName>
    <definedName name="Z_D85C02B8_221D_4FC7_A092_0F6FADF75EF8_.wvu.FilterData" localSheetId="0" hidden="1">Лист1!$A$1:$H$130</definedName>
    <definedName name="Z_E8C1381F_49D9_4380_BF64_D80F0C371683_.wvu.FilterData" localSheetId="0" hidden="1">Лист1!$A$1:$H$130</definedName>
  </definedNames>
  <calcPr calcId="145621"/>
  <customWorkbookViews>
    <customWorkbookView name="Nema uslov" guid="{E8C1381F-49D9-4380-BF64-D80F0C371683}" maximized="1" windowWidth="0" windowHeight="0" activeSheetId="0"/>
    <customWorkbookView name="Nisu položili Etiku" guid="{B457A261-FB01-48CD-A631-B614ADE2FA0B}" maximized="1" windowWidth="0" windowHeight="0" activeSheetId="0"/>
    <customWorkbookView name="Nisu položili" guid="{95437A54-7DD5-4A96-933F-766272C17338}" maximized="1" windowWidth="0" windowHeight="0" activeSheetId="0"/>
    <customWorkbookView name="Nisu položili Socijalnu" guid="{3F3FBF42-99D7-4ADA-B373-D62C3D9E5C31}" maximized="1" windowWidth="0" windowHeight="0" activeSheetId="0"/>
    <customWorkbookView name="Vida Jeremić" guid="{02841BD7-5764-4340-9A8C-33A874EF1D50}" maximized="1" windowWidth="0" windowHeight="0" activeSheetId="0"/>
    <customWorkbookView name="Smiljana Januar" guid="{47E1F492-F4D2-462D-A85B-68C8291B1D9D}" maximized="1" windowWidth="0" windowHeight="0" activeSheetId="0"/>
    <customWorkbookView name="Aprilski rok" guid="{88A0994A-042E-4251-A0AC-BE3ADDCF73C4}" maximized="1" windowWidth="0" windowHeight="0" activeSheetId="0"/>
    <customWorkbookView name="Septembarski rok" guid="{D85C02B8-221D-4FC7-A092-0F6FADF75EF8}" maximized="1" windowWidth="0" windowHeight="0" activeSheetId="0"/>
    <customWorkbookView name="Januarski Danijela" guid="{3ED2DDFA-652C-40F5-90B3-333B78340540}" maximized="1" windowWidth="0" windowHeight="0" activeSheetId="0"/>
    <customWorkbookView name="Nisu položili Sociologiju" guid="{C4F72346-5AB6-468C-B2C2-A698DF6BE6F1}" maximized="1" windowWidth="0" windowHeight="0" activeSheetId="0"/>
    <customWorkbookView name="Martovski rok" guid="{0440A41B-3278-49ED-B40B-EBFE99D3D326}" maximized="1" windowWidth="0" windowHeight="0" activeSheetId="0"/>
    <customWorkbookView name="Februarski rok" guid="{BF3A28AE-205B-4642-B350-9BA710453B3E}" maximized="1" windowWidth="0" windowHeight="0" activeSheetId="0"/>
    <customWorkbookView name="Julski rok" guid="{337C5F1B-6566-4A16-9A01-50038BD9258A}" maximized="1" windowWidth="0" windowHeight="0" activeSheetId="0"/>
    <customWorkbookView name="Januarski rok" guid="{8A2BE079-1461-4760-97B5-0C21F20AB8EB}" maximized="1" windowWidth="0" windowHeight="0" activeSheetId="0"/>
    <customWorkbookView name="Položili" guid="{704F5889-F6A4-4FA3-8D9D-53667083AEBD}" maximized="1" windowWidth="0" windowHeight="0" activeSheetId="0"/>
    <customWorkbookView name="Junski rok" guid="{B4EFADCA-4D0C-46AF-B4A2-ACE5F111D7A7}" maximized="1" windowWidth="0" windowHeight="0" activeSheetId="0"/>
  </customWorkbookViews>
</workbook>
</file>

<file path=xl/calcChain.xml><?xml version="1.0" encoding="utf-8"?>
<calcChain xmlns="http://schemas.openxmlformats.org/spreadsheetml/2006/main">
  <c r="G8" i="1" l="1"/>
  <c r="G23" i="1"/>
  <c r="G24" i="1"/>
  <c r="G25" i="1"/>
  <c r="G28" i="1"/>
  <c r="G29" i="1"/>
  <c r="G30" i="1"/>
  <c r="G31" i="1"/>
  <c r="G32" i="1"/>
  <c r="G33" i="1"/>
  <c r="G34" i="1"/>
  <c r="G36" i="1"/>
  <c r="G37" i="1"/>
  <c r="G40" i="1"/>
  <c r="G41" i="1"/>
  <c r="G42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86" i="1"/>
  <c r="G87" i="1"/>
  <c r="G89" i="1"/>
  <c r="G90" i="1"/>
  <c r="G91" i="1"/>
  <c r="G93" i="1"/>
  <c r="G94" i="1"/>
  <c r="G95" i="1"/>
  <c r="G96" i="1"/>
  <c r="G98" i="1"/>
  <c r="G99" i="1"/>
  <c r="G100" i="1"/>
  <c r="G101" i="1"/>
  <c r="G102" i="1"/>
  <c r="G104" i="1"/>
  <c r="G105" i="1"/>
  <c r="G106" i="1"/>
  <c r="G107" i="1"/>
  <c r="G108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8" i="1"/>
  <c r="G129" i="1"/>
  <c r="G4" i="1"/>
  <c r="G5" i="1"/>
  <c r="G6" i="1"/>
  <c r="G7" i="1"/>
  <c r="G9" i="1"/>
  <c r="G10" i="1"/>
  <c r="G11" i="1"/>
  <c r="G12" i="1"/>
  <c r="G13" i="1"/>
  <c r="G14" i="1"/>
  <c r="G15" i="1"/>
  <c r="G16" i="1"/>
  <c r="G18" i="1"/>
  <c r="G19" i="1"/>
  <c r="G20" i="1"/>
  <c r="G22" i="1"/>
  <c r="M2" i="2"/>
  <c r="A2" i="2"/>
</calcChain>
</file>

<file path=xl/sharedStrings.xml><?xml version="1.0" encoding="utf-8"?>
<sst xmlns="http://schemas.openxmlformats.org/spreadsheetml/2006/main" count="525" uniqueCount="345">
  <si>
    <t>Име</t>
  </si>
  <si>
    <t>Презиме</t>
  </si>
  <si>
    <t>Број индекса</t>
  </si>
  <si>
    <t>Мед. Социологија</t>
  </si>
  <si>
    <t>Мед. Етика</t>
  </si>
  <si>
    <t>Укупно</t>
  </si>
  <si>
    <t>Оцена</t>
  </si>
  <si>
    <t>Popović</t>
  </si>
  <si>
    <t>Katarina</t>
  </si>
  <si>
    <t>Maša</t>
  </si>
  <si>
    <t>Petrović</t>
  </si>
  <si>
    <t>Luka</t>
  </si>
  <si>
    <t>Jovana</t>
  </si>
  <si>
    <t>Vuk</t>
  </si>
  <si>
    <t>Obradović</t>
  </si>
  <si>
    <t>2024/0003</t>
  </si>
  <si>
    <t>Aleksandar</t>
  </si>
  <si>
    <t>Kašerić</t>
  </si>
  <si>
    <t>2024/0004</t>
  </si>
  <si>
    <t>Dunja</t>
  </si>
  <si>
    <t>Doroteja</t>
  </si>
  <si>
    <t>Krstić</t>
  </si>
  <si>
    <t>2024/0007</t>
  </si>
  <si>
    <t>Savić</t>
  </si>
  <si>
    <t>2024/0010</t>
  </si>
  <si>
    <t>Anđela</t>
  </si>
  <si>
    <t>Milošević</t>
  </si>
  <si>
    <t>Minja</t>
  </si>
  <si>
    <t>2024/0013</t>
  </si>
  <si>
    <t>Vojinović</t>
  </si>
  <si>
    <t>Nevena</t>
  </si>
  <si>
    <t>Škorić</t>
  </si>
  <si>
    <t>2024/0016</t>
  </si>
  <si>
    <t>Bogdan</t>
  </si>
  <si>
    <t>Danilović</t>
  </si>
  <si>
    <t>2024/0017</t>
  </si>
  <si>
    <t>Milica</t>
  </si>
  <si>
    <t>Stefan</t>
  </si>
  <si>
    <t>Nikolina</t>
  </si>
  <si>
    <t>Sofija</t>
  </si>
  <si>
    <t>Milana</t>
  </si>
  <si>
    <t>Panić</t>
  </si>
  <si>
    <t>2024/0024</t>
  </si>
  <si>
    <t>Eger</t>
  </si>
  <si>
    <t>2024/0026</t>
  </si>
  <si>
    <t>Danilo</t>
  </si>
  <si>
    <t>Trifunović</t>
  </si>
  <si>
    <t>Marija</t>
  </si>
  <si>
    <t>Elena</t>
  </si>
  <si>
    <t>Nikolaj</t>
  </si>
  <si>
    <t>Pekić</t>
  </si>
  <si>
    <t>2024/0032</t>
  </si>
  <si>
    <t>Ognjen</t>
  </si>
  <si>
    <t>Tijana</t>
  </si>
  <si>
    <t>Isidora</t>
  </si>
  <si>
    <t>Đorić</t>
  </si>
  <si>
    <t>2024/0039</t>
  </si>
  <si>
    <t>Petar</t>
  </si>
  <si>
    <t>Stefanović</t>
  </si>
  <si>
    <t>Nađa</t>
  </si>
  <si>
    <t>Polugić</t>
  </si>
  <si>
    <t>2024/0043</t>
  </si>
  <si>
    <t>Zorana</t>
  </si>
  <si>
    <t>Mima</t>
  </si>
  <si>
    <t>Račić</t>
  </si>
  <si>
    <t>2024/0046</t>
  </si>
  <si>
    <t>Berina</t>
  </si>
  <si>
    <t>Dolovac</t>
  </si>
  <si>
    <t>2024/0048</t>
  </si>
  <si>
    <t>Sara</t>
  </si>
  <si>
    <t>Tomić</t>
  </si>
  <si>
    <t>Duran</t>
  </si>
  <si>
    <t>Ramadani</t>
  </si>
  <si>
    <t>2024/0053</t>
  </si>
  <si>
    <t>Janko</t>
  </si>
  <si>
    <t>2024/0056</t>
  </si>
  <si>
    <t>Aleksa</t>
  </si>
  <si>
    <t>Mina</t>
  </si>
  <si>
    <t>Janković</t>
  </si>
  <si>
    <t>Jana</t>
  </si>
  <si>
    <t>Filipović</t>
  </si>
  <si>
    <t>2024/0067</t>
  </si>
  <si>
    <t>Uroš</t>
  </si>
  <si>
    <t>Sekulić</t>
  </si>
  <si>
    <t>2024/0068</t>
  </si>
  <si>
    <t>Zdravković</t>
  </si>
  <si>
    <t>2024/0069</t>
  </si>
  <si>
    <t>Jelena</t>
  </si>
  <si>
    <t>Nemanja</t>
  </si>
  <si>
    <t>Ivana</t>
  </si>
  <si>
    <t>Radić</t>
  </si>
  <si>
    <t>2024/0074</t>
  </si>
  <si>
    <t>Tara</t>
  </si>
  <si>
    <t>Ljuboja</t>
  </si>
  <si>
    <t>2024/0076</t>
  </si>
  <si>
    <t>Štetin</t>
  </si>
  <si>
    <t>2024/0077</t>
  </si>
  <si>
    <t>Natalija</t>
  </si>
  <si>
    <t>Kostić</t>
  </si>
  <si>
    <t>Vukašin</t>
  </si>
  <si>
    <t>Andrej</t>
  </si>
  <si>
    <t>Milutinović</t>
  </si>
  <si>
    <t>2024/0087</t>
  </si>
  <si>
    <t>Nikolić</t>
  </si>
  <si>
    <t>2024/0089</t>
  </si>
  <si>
    <t>Stojanović</t>
  </si>
  <si>
    <t>2024/0091</t>
  </si>
  <si>
    <t>Svetlana</t>
  </si>
  <si>
    <t>Marković</t>
  </si>
  <si>
    <t>2024/0092</t>
  </si>
  <si>
    <t>Muždalo</t>
  </si>
  <si>
    <t>2024/0094</t>
  </si>
  <si>
    <t>Belkisa</t>
  </si>
  <si>
    <t>Redžović</t>
  </si>
  <si>
    <t>2024/0096</t>
  </si>
  <si>
    <t>Milovanović</t>
  </si>
  <si>
    <t>Filip</t>
  </si>
  <si>
    <t>Angelina</t>
  </si>
  <si>
    <t>Aćimović</t>
  </si>
  <si>
    <t>2024/0100</t>
  </si>
  <si>
    <t>Nina</t>
  </si>
  <si>
    <t>Dušan</t>
  </si>
  <si>
    <t>Radivojević</t>
  </si>
  <si>
    <t>Divac</t>
  </si>
  <si>
    <t>Mehmedali</t>
  </si>
  <si>
    <t>Abdagić</t>
  </si>
  <si>
    <t>2024/0108</t>
  </si>
  <si>
    <t>Veljović</t>
  </si>
  <si>
    <t>Tomović</t>
  </si>
  <si>
    <t>2024/0110</t>
  </si>
  <si>
    <t>Bošković</t>
  </si>
  <si>
    <t>Grbić</t>
  </si>
  <si>
    <t>2024/0114</t>
  </si>
  <si>
    <t>Maksimović</t>
  </si>
  <si>
    <t>Ana</t>
  </si>
  <si>
    <t>2024/0121</t>
  </si>
  <si>
    <t>Iva</t>
  </si>
  <si>
    <t>Dimitrije</t>
  </si>
  <si>
    <t>Burlić</t>
  </si>
  <si>
    <t>2024/0127</t>
  </si>
  <si>
    <t>Tamara</t>
  </si>
  <si>
    <t>Jovanović</t>
  </si>
  <si>
    <t>2024/0130</t>
  </si>
  <si>
    <t>Ilić</t>
  </si>
  <si>
    <t>2024/0131</t>
  </si>
  <si>
    <t>Lana</t>
  </si>
  <si>
    <t>Bigović</t>
  </si>
  <si>
    <t>2024/0132</t>
  </si>
  <si>
    <t>Stevanović</t>
  </si>
  <si>
    <t>Spasić</t>
  </si>
  <si>
    <t>2024/0140</t>
  </si>
  <si>
    <t>Lazar</t>
  </si>
  <si>
    <t>Perošević</t>
  </si>
  <si>
    <t>2024/0141</t>
  </si>
  <si>
    <t>Radaković</t>
  </si>
  <si>
    <t>2024/0142</t>
  </si>
  <si>
    <t>Ajša</t>
  </si>
  <si>
    <t>Hudović</t>
  </si>
  <si>
    <t>2024/0146</t>
  </si>
  <si>
    <t>Miloš</t>
  </si>
  <si>
    <t>2024/0150</t>
  </si>
  <si>
    <t>Mateja</t>
  </si>
  <si>
    <t>Anastasija</t>
  </si>
  <si>
    <t>Mihailo</t>
  </si>
  <si>
    <t>Spasović</t>
  </si>
  <si>
    <t>2024/0161</t>
  </si>
  <si>
    <t>Đuričić</t>
  </si>
  <si>
    <t>2024/0162</t>
  </si>
  <si>
    <t>Andrea</t>
  </si>
  <si>
    <t>Siniša</t>
  </si>
  <si>
    <t>Ristanović</t>
  </si>
  <si>
    <t>2024/0169</t>
  </si>
  <si>
    <t>Hinić</t>
  </si>
  <si>
    <t>2024/0173</t>
  </si>
  <si>
    <t>Jovičić</t>
  </si>
  <si>
    <t>2024/0175</t>
  </si>
  <si>
    <t>Teodora</t>
  </si>
  <si>
    <t>Opra</t>
  </si>
  <si>
    <t>2024/0178</t>
  </si>
  <si>
    <t>Brankovan</t>
  </si>
  <si>
    <t>2024/0184</t>
  </si>
  <si>
    <t>Pešić</t>
  </si>
  <si>
    <t>Ljiljana</t>
  </si>
  <si>
    <t>Ivić</t>
  </si>
  <si>
    <t>2024/0191</t>
  </si>
  <si>
    <t>Lenka</t>
  </si>
  <si>
    <t>Cvetković</t>
  </si>
  <si>
    <t>2024/0192</t>
  </si>
  <si>
    <t>Stević</t>
  </si>
  <si>
    <t>2024/0196</t>
  </si>
  <si>
    <t>Nikić</t>
  </si>
  <si>
    <t>2024/0198</t>
  </si>
  <si>
    <t>Strajnić</t>
  </si>
  <si>
    <t>2024/0201</t>
  </si>
  <si>
    <t>Mihajlović</t>
  </si>
  <si>
    <t>Nataša</t>
  </si>
  <si>
    <t>2024/0212</t>
  </si>
  <si>
    <t>Đina</t>
  </si>
  <si>
    <t>2024/0216</t>
  </si>
  <si>
    <t>2024/0219</t>
  </si>
  <si>
    <t>Živković</t>
  </si>
  <si>
    <t>Martina</t>
  </si>
  <si>
    <t>Miljković</t>
  </si>
  <si>
    <t>2024/0224</t>
  </si>
  <si>
    <t>2024/0226</t>
  </si>
  <si>
    <t>Krunić</t>
  </si>
  <si>
    <t>2024/0227</t>
  </si>
  <si>
    <t>Nenković</t>
  </si>
  <si>
    <t>2024/0228</t>
  </si>
  <si>
    <t>Olga</t>
  </si>
  <si>
    <t>2024/0230</t>
  </si>
  <si>
    <t>Bojana</t>
  </si>
  <si>
    <t>Radojičić</t>
  </si>
  <si>
    <t>2024/0237</t>
  </si>
  <si>
    <t>2024/0244</t>
  </si>
  <si>
    <t>Mrdak</t>
  </si>
  <si>
    <t>2024/0246</t>
  </si>
  <si>
    <t>Ajla</t>
  </si>
  <si>
    <t>Muhović</t>
  </si>
  <si>
    <t>2024/0250</t>
  </si>
  <si>
    <t>Anja</t>
  </si>
  <si>
    <t>Nišević</t>
  </si>
  <si>
    <t>2024/0264</t>
  </si>
  <si>
    <t>2024/0265</t>
  </si>
  <si>
    <t>2024/0275</t>
  </si>
  <si>
    <t>Tomašević</t>
  </si>
  <si>
    <t>2024/0276</t>
  </si>
  <si>
    <t>2024/0278</t>
  </si>
  <si>
    <t>Darko</t>
  </si>
  <si>
    <t>2024/0285</t>
  </si>
  <si>
    <t>Neira</t>
  </si>
  <si>
    <t>Jusufović</t>
  </si>
  <si>
    <t>2024/0289</t>
  </si>
  <si>
    <t>Igor</t>
  </si>
  <si>
    <t>Bunjevački</t>
  </si>
  <si>
    <t>2024/0292</t>
  </si>
  <si>
    <t>Muhamed</t>
  </si>
  <si>
    <t>Jašarević</t>
  </si>
  <si>
    <t>2024/0304</t>
  </si>
  <si>
    <t>Pejić</t>
  </si>
  <si>
    <t>2024/0308</t>
  </si>
  <si>
    <t>2024/0312</t>
  </si>
  <si>
    <t>Avramović</t>
  </si>
  <si>
    <t>2024/0313</t>
  </si>
  <si>
    <t>Nedeljković</t>
  </si>
  <si>
    <t>2024/0315</t>
  </si>
  <si>
    <t>Jelisaveta</t>
  </si>
  <si>
    <t>2024/0319</t>
  </si>
  <si>
    <t>Merima</t>
  </si>
  <si>
    <t>Rovčanin</t>
  </si>
  <si>
    <t>2024/0326</t>
  </si>
  <si>
    <t>Dora</t>
  </si>
  <si>
    <t>Perković</t>
  </si>
  <si>
    <t>2024/0327</t>
  </si>
  <si>
    <t>Obrenović</t>
  </si>
  <si>
    <t>2024/0329</t>
  </si>
  <si>
    <t>Đurđević</t>
  </si>
  <si>
    <t>2024/0330</t>
  </si>
  <si>
    <t>Ćićić</t>
  </si>
  <si>
    <t>2024/0333</t>
  </si>
  <si>
    <t>Vujanović</t>
  </si>
  <si>
    <t>2024/0334</t>
  </si>
  <si>
    <t>Čečarić</t>
  </si>
  <si>
    <t>2024/0335</t>
  </si>
  <si>
    <t>Vojin</t>
  </si>
  <si>
    <t>Vidojević</t>
  </si>
  <si>
    <t>2024/0336</t>
  </si>
  <si>
    <t>Lidija</t>
  </si>
  <si>
    <t>2024/0337</t>
  </si>
  <si>
    <t>Kocić</t>
  </si>
  <si>
    <t>2024/0339</t>
  </si>
  <si>
    <t>2024/0341</t>
  </si>
  <si>
    <t>Stajkovac</t>
  </si>
  <si>
    <t>2024/0349</t>
  </si>
  <si>
    <t>Marusja Amalija</t>
  </si>
  <si>
    <t>2024/0355</t>
  </si>
  <si>
    <t>2024/0360</t>
  </si>
  <si>
    <t>Mašić</t>
  </si>
  <si>
    <t>2024/0361</t>
  </si>
  <si>
    <t>Broćić</t>
  </si>
  <si>
    <t>2024/0370</t>
  </si>
  <si>
    <t>2024/0376</t>
  </si>
  <si>
    <t>Dulić</t>
  </si>
  <si>
    <t>2024/0377</t>
  </si>
  <si>
    <t>Adžić</t>
  </si>
  <si>
    <t>2024/0378</t>
  </si>
  <si>
    <t>2024/0387</t>
  </si>
  <si>
    <t>Čarapić</t>
  </si>
  <si>
    <t>2024/0391</t>
  </si>
  <si>
    <t>Anica</t>
  </si>
  <si>
    <t>2024/0393</t>
  </si>
  <si>
    <t>Lejla</t>
  </si>
  <si>
    <t>Mehonić</t>
  </si>
  <si>
    <t>2024/0394</t>
  </si>
  <si>
    <t>Mudrić</t>
  </si>
  <si>
    <t>2024/0399</t>
  </si>
  <si>
    <t>Stanišić</t>
  </si>
  <si>
    <t>2024/0403</t>
  </si>
  <si>
    <t>Aranitović</t>
  </si>
  <si>
    <t>2024/0407</t>
  </si>
  <si>
    <t>2024/0408</t>
  </si>
  <si>
    <t>Lahira</t>
  </si>
  <si>
    <t>Sinanović</t>
  </si>
  <si>
    <t>2024/0420</t>
  </si>
  <si>
    <t>Manojlović</t>
  </si>
  <si>
    <t>Đuretić</t>
  </si>
  <si>
    <t>2024/0427</t>
  </si>
  <si>
    <t>Varinac</t>
  </si>
  <si>
    <t>2024/0430</t>
  </si>
  <si>
    <t>2024/0434</t>
  </si>
  <si>
    <t>2024/0436</t>
  </si>
  <si>
    <t>2024/0440</t>
  </si>
  <si>
    <t>Miodragović</t>
  </si>
  <si>
    <t>2024/0451</t>
  </si>
  <si>
    <t>Željka</t>
  </si>
  <si>
    <t>2024/0453</t>
  </si>
  <si>
    <t>2024/0464</t>
  </si>
  <si>
    <t>Mojić</t>
  </si>
  <si>
    <t>2024/0467</t>
  </si>
  <si>
    <t>2024/0482</t>
  </si>
  <si>
    <t>Bešević</t>
  </si>
  <si>
    <t>2024/0484</t>
  </si>
  <si>
    <t>2024/0489</t>
  </si>
  <si>
    <t>2024/0494</t>
  </si>
  <si>
    <t>2024/0496</t>
  </si>
  <si>
    <t>Stojanovski</t>
  </si>
  <si>
    <t>2024/0500</t>
  </si>
  <si>
    <t>2024/0507</t>
  </si>
  <si>
    <t>Milivojević</t>
  </si>
  <si>
    <t>2024/0508</t>
  </si>
  <si>
    <t>Guzina</t>
  </si>
  <si>
    <t>2024/0539</t>
  </si>
  <si>
    <t>Formula za rezultate</t>
  </si>
  <si>
    <t>Činara</t>
  </si>
  <si>
    <t>2024/0510</t>
  </si>
  <si>
    <t>Abed</t>
  </si>
  <si>
    <t>Ahmed</t>
  </si>
  <si>
    <t>2023/0515</t>
  </si>
  <si>
    <t>Mesri</t>
  </si>
  <si>
    <t>Majd</t>
  </si>
  <si>
    <t>2023/0521</t>
  </si>
  <si>
    <t>Nije izašla</t>
  </si>
  <si>
    <t>Соц. медицина</t>
  </si>
  <si>
    <t>Није положио/ла</t>
  </si>
  <si>
    <t>Положио/ла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</si>
</sst>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b/>
      <sz val="11"/>
      <color theme="1"/>
      <name val="Calibri"/>
    </font>
    <font>
      <b/>
      <sz val="10"/>
      <color theme="1"/>
      <name val="Arial"/>
    </font>
    <font>
      <b/>
      <sz val="10"/>
      <color theme="1"/>
      <name val="Arial"/>
      <scheme val="minor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Arial"/>
      <scheme val="minor"/>
    </font>
    <font>
      <b/>
      <sz val="11"/>
      <color rgb="FF000000"/>
      <name val="Arial"/>
    </font>
    <font>
      <sz val="11"/>
      <color rgb="FF000000"/>
      <name val="Calibri"/>
    </font>
    <font>
      <b/>
      <sz val="11"/>
      <color theme="1"/>
      <name val="Arial"/>
    </font>
    <font>
      <sz val="11"/>
      <color rgb="FF000000"/>
      <name val="Inconsolata"/>
    </font>
    <font>
      <b/>
      <sz val="10"/>
      <color theme="1"/>
      <name val="Arial"/>
      <family val="2"/>
      <scheme val="minor"/>
    </font>
    <font>
      <sz val="12"/>
      <color theme="1"/>
      <name val="Arial"/>
      <family val="2"/>
      <scheme val="major"/>
    </font>
    <font>
      <b/>
      <sz val="10"/>
      <color theme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vertical="top"/>
    </xf>
    <xf numFmtId="0" fontId="5" fillId="0" borderId="0" xfId="0" applyFont="1" applyAlignment="1"/>
    <xf numFmtId="0" fontId="6" fillId="0" borderId="0" xfId="0" applyFont="1" applyAlignment="1"/>
    <xf numFmtId="0" fontId="7" fillId="2" borderId="0" xfId="0" applyFont="1" applyFill="1"/>
    <xf numFmtId="0" fontId="5" fillId="0" borderId="0" xfId="0" applyFont="1"/>
    <xf numFmtId="10" fontId="5" fillId="0" borderId="0" xfId="0" applyNumberFormat="1" applyFont="1"/>
    <xf numFmtId="0" fontId="8" fillId="0" borderId="0" xfId="0" applyFont="1" applyAlignment="1">
      <alignment horizontal="right"/>
    </xf>
    <xf numFmtId="0" fontId="6" fillId="0" borderId="0" xfId="0" applyFont="1"/>
    <xf numFmtId="0" fontId="6" fillId="0" borderId="0" xfId="0" applyFont="1"/>
    <xf numFmtId="0" fontId="7" fillId="2" borderId="0" xfId="0" applyFont="1" applyFill="1" applyAlignment="1"/>
    <xf numFmtId="10" fontId="2" fillId="0" borderId="0" xfId="0" applyNumberFormat="1" applyFont="1" applyAlignment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12" fillId="0" borderId="0" xfId="0" applyFont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4" fillId="3" borderId="0" xfId="0" applyFont="1" applyFill="1" applyAlignment="1">
      <alignment vertical="top"/>
    </xf>
    <xf numFmtId="0" fontId="6" fillId="3" borderId="0" xfId="0" applyFont="1" applyFill="1" applyAlignment="1"/>
    <xf numFmtId="0" fontId="7" fillId="4" borderId="0" xfId="0" applyFont="1" applyFill="1"/>
    <xf numFmtId="0" fontId="0" fillId="3" borderId="0" xfId="0" applyFont="1" applyFill="1" applyAlignment="1"/>
    <xf numFmtId="10" fontId="5" fillId="3" borderId="0" xfId="0" applyNumberFormat="1" applyFont="1" applyFill="1"/>
    <xf numFmtId="0" fontId="8" fillId="3" borderId="0" xfId="0" applyFont="1" applyFill="1" applyAlignment="1">
      <alignment horizontal="right"/>
    </xf>
    <xf numFmtId="0" fontId="11" fillId="3" borderId="0" xfId="0" applyFont="1" applyFill="1"/>
    <xf numFmtId="0" fontId="6" fillId="3" borderId="0" xfId="0" applyFont="1" applyFill="1"/>
    <xf numFmtId="0" fontId="3" fillId="5" borderId="0" xfId="0" applyFont="1" applyFill="1" applyAlignment="1"/>
    <xf numFmtId="0" fontId="2" fillId="5" borderId="0" xfId="0" applyFont="1" applyFill="1" applyAlignment="1"/>
    <xf numFmtId="0" fontId="7" fillId="6" borderId="0" xfId="0" applyFont="1" applyFill="1"/>
    <xf numFmtId="0" fontId="7" fillId="5" borderId="0" xfId="0" applyFont="1" applyFill="1"/>
    <xf numFmtId="0" fontId="6" fillId="5" borderId="0" xfId="0" applyFont="1" applyFill="1"/>
    <xf numFmtId="0" fontId="7" fillId="6" borderId="0" xfId="0" applyFont="1" applyFill="1" applyAlignment="1"/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/>
    <xf numFmtId="0" fontId="0" fillId="0" borderId="0" xfId="0" applyFont="1" applyFill="1" applyAlignment="1"/>
    <xf numFmtId="0" fontId="7" fillId="0" borderId="0" xfId="0" applyFont="1" applyFill="1"/>
  </cellXfs>
  <cellStyles count="1">
    <cellStyle name="Normal" xfId="0" builtinId="0"/>
  </cellStyles>
  <dxfs count="6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30"/>
  <sheetViews>
    <sheetView tabSelected="1" workbookViewId="0">
      <pane ySplit="1" topLeftCell="A2" activePane="bottomLeft" state="frozen"/>
      <selection pane="bottomLeft" activeCell="J15" sqref="J15"/>
    </sheetView>
  </sheetViews>
  <sheetFormatPr defaultColWidth="12.59765625" defaultRowHeight="15.75" customHeight="1"/>
  <cols>
    <col min="1" max="1" width="12.3984375" customWidth="1"/>
    <col min="2" max="2" width="16.46484375" customWidth="1"/>
    <col min="3" max="3" width="11.86328125" customWidth="1"/>
    <col min="4" max="4" width="16.46484375" customWidth="1"/>
    <col min="6" max="6" width="14.6640625" customWidth="1"/>
    <col min="8" max="8" width="15.3984375" customWidth="1"/>
  </cols>
  <sheetData>
    <row r="1" spans="1:11" ht="14.25">
      <c r="A1" s="1" t="s">
        <v>0</v>
      </c>
      <c r="B1" s="1" t="s">
        <v>1</v>
      </c>
      <c r="C1" s="2" t="s">
        <v>2</v>
      </c>
      <c r="D1" s="5" t="s">
        <v>3</v>
      </c>
      <c r="E1" s="5" t="s">
        <v>4</v>
      </c>
      <c r="F1" s="3" t="s">
        <v>342</v>
      </c>
      <c r="G1" s="37" t="s">
        <v>5</v>
      </c>
      <c r="H1" s="4" t="s">
        <v>6</v>
      </c>
    </row>
    <row r="2" spans="1:11" ht="15">
      <c r="A2" s="19" t="s">
        <v>335</v>
      </c>
      <c r="B2" s="19" t="s">
        <v>336</v>
      </c>
      <c r="C2" s="19" t="s">
        <v>337</v>
      </c>
      <c r="D2" s="5">
        <v>18</v>
      </c>
      <c r="E2" s="5">
        <v>36</v>
      </c>
      <c r="F2" s="31"/>
      <c r="G2" s="5"/>
      <c r="H2" s="37" t="s">
        <v>343</v>
      </c>
    </row>
    <row r="3" spans="1:11" ht="15">
      <c r="A3" s="19" t="s">
        <v>338</v>
      </c>
      <c r="B3" s="19" t="s">
        <v>339</v>
      </c>
      <c r="C3" s="19" t="s">
        <v>340</v>
      </c>
      <c r="D3" s="30"/>
      <c r="E3" s="30"/>
      <c r="F3" s="31"/>
      <c r="G3" s="5"/>
      <c r="H3" s="37" t="s">
        <v>343</v>
      </c>
    </row>
    <row r="4" spans="1:11" ht="15">
      <c r="A4" s="6" t="s">
        <v>13</v>
      </c>
      <c r="B4" s="6" t="s">
        <v>14</v>
      </c>
      <c r="C4" s="6" t="s">
        <v>15</v>
      </c>
      <c r="D4" s="8">
        <v>16</v>
      </c>
      <c r="E4" s="8">
        <v>48</v>
      </c>
      <c r="F4" s="9">
        <v>24</v>
      </c>
      <c r="G4" s="5">
        <f t="shared" ref="G3:G66" si="0">SUM(D4:F4)</f>
        <v>88</v>
      </c>
      <c r="H4" s="38" t="s">
        <v>344</v>
      </c>
      <c r="I4" s="11"/>
      <c r="K4" s="12"/>
    </row>
    <row r="5" spans="1:11" ht="15">
      <c r="A5" s="6" t="s">
        <v>16</v>
      </c>
      <c r="B5" s="6" t="s">
        <v>17</v>
      </c>
      <c r="C5" s="6" t="s">
        <v>18</v>
      </c>
      <c r="D5" s="8">
        <v>22</v>
      </c>
      <c r="E5" s="8">
        <v>46</v>
      </c>
      <c r="F5" s="9">
        <v>24</v>
      </c>
      <c r="G5" s="5">
        <f t="shared" si="0"/>
        <v>92</v>
      </c>
      <c r="H5" s="38" t="s">
        <v>344</v>
      </c>
      <c r="I5" s="11"/>
      <c r="K5" s="12"/>
    </row>
    <row r="6" spans="1:11" ht="15">
      <c r="A6" s="6" t="s">
        <v>20</v>
      </c>
      <c r="B6" s="6" t="s">
        <v>21</v>
      </c>
      <c r="C6" s="6" t="s">
        <v>22</v>
      </c>
      <c r="D6" s="8">
        <v>23</v>
      </c>
      <c r="E6" s="8">
        <v>45</v>
      </c>
      <c r="F6" s="9">
        <v>20</v>
      </c>
      <c r="G6" s="5">
        <f t="shared" si="0"/>
        <v>88</v>
      </c>
      <c r="H6" s="38" t="s">
        <v>344</v>
      </c>
      <c r="I6" s="11"/>
      <c r="K6" s="12"/>
    </row>
    <row r="7" spans="1:11" ht="15">
      <c r="A7" s="6" t="s">
        <v>19</v>
      </c>
      <c r="B7" s="6" t="s">
        <v>23</v>
      </c>
      <c r="C7" s="6" t="s">
        <v>24</v>
      </c>
      <c r="D7" s="8">
        <v>20</v>
      </c>
      <c r="E7" s="14">
        <v>36</v>
      </c>
      <c r="F7" s="9">
        <v>18</v>
      </c>
      <c r="G7" s="5">
        <f t="shared" si="0"/>
        <v>74</v>
      </c>
      <c r="H7" s="38" t="s">
        <v>344</v>
      </c>
      <c r="I7" s="11"/>
      <c r="K7" s="12"/>
    </row>
    <row r="8" spans="1:11" ht="15">
      <c r="A8" s="6" t="s">
        <v>27</v>
      </c>
      <c r="B8" s="6" t="s">
        <v>21</v>
      </c>
      <c r="C8" s="6" t="s">
        <v>28</v>
      </c>
      <c r="D8" s="8">
        <v>24</v>
      </c>
      <c r="E8" s="8">
        <v>44</v>
      </c>
      <c r="F8" s="40">
        <v>20</v>
      </c>
      <c r="G8" s="5">
        <f t="shared" si="0"/>
        <v>88</v>
      </c>
      <c r="H8" s="38" t="s">
        <v>344</v>
      </c>
      <c r="I8" s="11"/>
      <c r="K8" s="12"/>
    </row>
    <row r="9" spans="1:11" ht="15">
      <c r="A9" s="6" t="s">
        <v>30</v>
      </c>
      <c r="B9" s="6" t="s">
        <v>31</v>
      </c>
      <c r="C9" s="6" t="s">
        <v>32</v>
      </c>
      <c r="D9" s="8">
        <v>26</v>
      </c>
      <c r="E9" s="8">
        <v>48</v>
      </c>
      <c r="F9" s="15">
        <v>14</v>
      </c>
      <c r="G9" s="5">
        <f t="shared" si="0"/>
        <v>88</v>
      </c>
      <c r="H9" s="38" t="s">
        <v>344</v>
      </c>
      <c r="I9" s="11"/>
      <c r="K9" s="12"/>
    </row>
    <row r="10" spans="1:11" ht="15">
      <c r="A10" s="6" t="s">
        <v>33</v>
      </c>
      <c r="B10" s="6" t="s">
        <v>34</v>
      </c>
      <c r="C10" s="6" t="s">
        <v>35</v>
      </c>
      <c r="D10" s="14">
        <v>18</v>
      </c>
      <c r="E10" s="8">
        <v>48</v>
      </c>
      <c r="F10" s="9">
        <v>22</v>
      </c>
      <c r="G10" s="5">
        <f t="shared" si="0"/>
        <v>88</v>
      </c>
      <c r="H10" s="38" t="s">
        <v>344</v>
      </c>
      <c r="I10" s="11"/>
      <c r="J10" s="39"/>
      <c r="K10" s="12"/>
    </row>
    <row r="11" spans="1:11" ht="15">
      <c r="A11" s="6" t="s">
        <v>40</v>
      </c>
      <c r="B11" s="6" t="s">
        <v>41</v>
      </c>
      <c r="C11" s="6" t="s">
        <v>42</v>
      </c>
      <c r="D11" s="14">
        <v>20</v>
      </c>
      <c r="E11" s="8">
        <v>48</v>
      </c>
      <c r="F11" s="9">
        <v>24</v>
      </c>
      <c r="G11" s="5">
        <f t="shared" si="0"/>
        <v>92</v>
      </c>
      <c r="H11" s="38" t="s">
        <v>344</v>
      </c>
      <c r="I11" s="11"/>
      <c r="K11" s="12"/>
    </row>
    <row r="12" spans="1:11" ht="15">
      <c r="A12" s="6" t="s">
        <v>33</v>
      </c>
      <c r="B12" s="6" t="s">
        <v>43</v>
      </c>
      <c r="C12" s="6" t="s">
        <v>44</v>
      </c>
      <c r="D12" s="8">
        <v>22</v>
      </c>
      <c r="E12" s="8">
        <v>42</v>
      </c>
      <c r="F12" s="9">
        <v>22</v>
      </c>
      <c r="G12" s="5">
        <f t="shared" si="0"/>
        <v>86</v>
      </c>
      <c r="H12" s="38" t="s">
        <v>344</v>
      </c>
      <c r="I12" s="11"/>
      <c r="K12" s="12"/>
    </row>
    <row r="13" spans="1:11" ht="15">
      <c r="A13" s="6" t="s">
        <v>49</v>
      </c>
      <c r="B13" s="6" t="s">
        <v>50</v>
      </c>
      <c r="C13" s="6" t="s">
        <v>51</v>
      </c>
      <c r="D13" s="8">
        <v>26</v>
      </c>
      <c r="E13" s="8">
        <v>48</v>
      </c>
      <c r="F13" s="15">
        <v>20</v>
      </c>
      <c r="G13" s="5">
        <f t="shared" si="0"/>
        <v>94</v>
      </c>
      <c r="H13" s="38" t="s">
        <v>344</v>
      </c>
      <c r="I13" s="11"/>
      <c r="K13" s="12"/>
    </row>
    <row r="14" spans="1:11" ht="15">
      <c r="A14" s="6" t="s">
        <v>54</v>
      </c>
      <c r="B14" s="6" t="s">
        <v>55</v>
      </c>
      <c r="C14" s="6" t="s">
        <v>56</v>
      </c>
      <c r="D14" s="14">
        <v>24</v>
      </c>
      <c r="E14" s="8">
        <v>48</v>
      </c>
      <c r="F14" s="9">
        <v>20</v>
      </c>
      <c r="G14" s="5">
        <f t="shared" si="0"/>
        <v>92</v>
      </c>
      <c r="H14" s="38" t="s">
        <v>344</v>
      </c>
      <c r="I14" s="11"/>
      <c r="K14" s="12"/>
    </row>
    <row r="15" spans="1:11" ht="15">
      <c r="A15" s="6" t="s">
        <v>59</v>
      </c>
      <c r="B15" s="6" t="s">
        <v>60</v>
      </c>
      <c r="C15" s="6" t="s">
        <v>61</v>
      </c>
      <c r="D15" s="8">
        <v>26</v>
      </c>
      <c r="E15" s="8">
        <v>48</v>
      </c>
      <c r="F15" s="9">
        <v>20</v>
      </c>
      <c r="G15" s="5">
        <f t="shared" si="0"/>
        <v>94</v>
      </c>
      <c r="H15" s="38" t="s">
        <v>344</v>
      </c>
      <c r="I15" s="11"/>
      <c r="K15" s="12"/>
    </row>
    <row r="16" spans="1:11" ht="15">
      <c r="A16" s="6" t="s">
        <v>63</v>
      </c>
      <c r="B16" s="6" t="s">
        <v>64</v>
      </c>
      <c r="C16" s="6" t="s">
        <v>65</v>
      </c>
      <c r="D16" s="13">
        <v>20</v>
      </c>
      <c r="E16" s="8">
        <v>48</v>
      </c>
      <c r="F16" s="9">
        <v>22</v>
      </c>
      <c r="G16" s="5">
        <f t="shared" si="0"/>
        <v>90</v>
      </c>
      <c r="H16" s="38" t="s">
        <v>344</v>
      </c>
      <c r="I16" s="11"/>
      <c r="K16" s="12"/>
    </row>
    <row r="17" spans="1:11" ht="15">
      <c r="A17" s="6" t="s">
        <v>66</v>
      </c>
      <c r="B17" s="6" t="s">
        <v>67</v>
      </c>
      <c r="C17" s="6" t="s">
        <v>68</v>
      </c>
      <c r="D17" s="13">
        <v>20</v>
      </c>
      <c r="E17" s="13">
        <v>20</v>
      </c>
      <c r="F17" s="9">
        <v>18</v>
      </c>
      <c r="G17" s="5"/>
      <c r="H17" s="37" t="s">
        <v>343</v>
      </c>
      <c r="I17" s="11"/>
      <c r="K17" s="12"/>
    </row>
    <row r="18" spans="1:11" ht="15">
      <c r="A18" s="6" t="s">
        <v>71</v>
      </c>
      <c r="B18" s="6" t="s">
        <v>72</v>
      </c>
      <c r="C18" s="6" t="s">
        <v>73</v>
      </c>
      <c r="D18" s="8">
        <v>26</v>
      </c>
      <c r="E18" s="8">
        <v>48</v>
      </c>
      <c r="F18" s="9">
        <v>24</v>
      </c>
      <c r="G18" s="5">
        <f t="shared" si="0"/>
        <v>98</v>
      </c>
      <c r="H18" s="38" t="s">
        <v>344</v>
      </c>
      <c r="I18" s="11"/>
      <c r="K18" s="12"/>
    </row>
    <row r="19" spans="1:11" ht="15">
      <c r="A19" s="6" t="s">
        <v>74</v>
      </c>
      <c r="B19" s="6" t="s">
        <v>41</v>
      </c>
      <c r="C19" s="6" t="s">
        <v>75</v>
      </c>
      <c r="D19" s="8">
        <v>26</v>
      </c>
      <c r="E19" s="8">
        <v>48</v>
      </c>
      <c r="F19" s="9">
        <v>20</v>
      </c>
      <c r="G19" s="5">
        <f t="shared" si="0"/>
        <v>94</v>
      </c>
      <c r="H19" s="38" t="s">
        <v>344</v>
      </c>
      <c r="I19" s="11"/>
      <c r="K19" s="12"/>
    </row>
    <row r="20" spans="1:11" ht="15">
      <c r="A20" s="6" t="s">
        <v>30</v>
      </c>
      <c r="B20" s="6" t="s">
        <v>80</v>
      </c>
      <c r="C20" s="6" t="s">
        <v>81</v>
      </c>
      <c r="D20" s="8">
        <v>26</v>
      </c>
      <c r="E20" s="8">
        <v>48</v>
      </c>
      <c r="F20" s="9">
        <v>16</v>
      </c>
      <c r="G20" s="5">
        <f t="shared" si="0"/>
        <v>90</v>
      </c>
      <c r="H20" s="38" t="s">
        <v>344</v>
      </c>
      <c r="I20" s="11"/>
      <c r="K20" s="12"/>
    </row>
    <row r="21" spans="1:11" ht="15">
      <c r="A21" s="6" t="s">
        <v>82</v>
      </c>
      <c r="B21" s="6" t="s">
        <v>83</v>
      </c>
      <c r="C21" s="6" t="s">
        <v>84</v>
      </c>
      <c r="D21" s="8">
        <v>12</v>
      </c>
      <c r="E21" s="8">
        <v>48</v>
      </c>
      <c r="F21" s="32"/>
      <c r="G21" s="5"/>
      <c r="H21" s="37" t="s">
        <v>343</v>
      </c>
      <c r="I21" s="11"/>
      <c r="K21" s="12"/>
    </row>
    <row r="22" spans="1:11" ht="15">
      <c r="A22" s="6" t="s">
        <v>77</v>
      </c>
      <c r="B22" s="6" t="s">
        <v>85</v>
      </c>
      <c r="C22" s="6" t="s">
        <v>86</v>
      </c>
      <c r="D22" s="8">
        <v>21</v>
      </c>
      <c r="E22" s="8">
        <v>44</v>
      </c>
      <c r="F22" s="9">
        <v>20</v>
      </c>
      <c r="G22" s="5">
        <f t="shared" si="0"/>
        <v>85</v>
      </c>
      <c r="H22" s="38" t="s">
        <v>344</v>
      </c>
      <c r="I22" s="11"/>
      <c r="K22" s="12"/>
    </row>
    <row r="23" spans="1:11" ht="15">
      <c r="A23" s="6" t="s">
        <v>89</v>
      </c>
      <c r="B23" s="6" t="s">
        <v>90</v>
      </c>
      <c r="C23" s="6" t="s">
        <v>91</v>
      </c>
      <c r="D23" s="8">
        <v>26</v>
      </c>
      <c r="E23" s="8">
        <v>48</v>
      </c>
      <c r="F23" s="9">
        <v>24</v>
      </c>
      <c r="G23" s="5">
        <f t="shared" si="0"/>
        <v>98</v>
      </c>
      <c r="H23" s="38" t="s">
        <v>344</v>
      </c>
      <c r="I23" s="11"/>
      <c r="K23" s="12"/>
    </row>
    <row r="24" spans="1:11" ht="15">
      <c r="A24" s="6" t="s">
        <v>92</v>
      </c>
      <c r="B24" s="6" t="s">
        <v>93</v>
      </c>
      <c r="C24" s="6" t="s">
        <v>94</v>
      </c>
      <c r="D24" s="8">
        <v>26</v>
      </c>
      <c r="E24" s="8">
        <v>48</v>
      </c>
      <c r="F24" s="9">
        <v>22</v>
      </c>
      <c r="G24" s="5">
        <f t="shared" si="0"/>
        <v>96</v>
      </c>
      <c r="H24" s="38" t="s">
        <v>344</v>
      </c>
      <c r="I24" s="11"/>
      <c r="K24" s="12"/>
    </row>
    <row r="25" spans="1:11" ht="15">
      <c r="A25" s="6" t="s">
        <v>16</v>
      </c>
      <c r="B25" s="6" t="s">
        <v>95</v>
      </c>
      <c r="C25" s="6" t="s">
        <v>96</v>
      </c>
      <c r="D25" s="8">
        <v>26</v>
      </c>
      <c r="E25" s="8">
        <v>48</v>
      </c>
      <c r="F25" s="9">
        <v>20</v>
      </c>
      <c r="G25" s="5">
        <f t="shared" si="0"/>
        <v>94</v>
      </c>
      <c r="H25" s="38" t="s">
        <v>344</v>
      </c>
      <c r="I25" s="11"/>
      <c r="K25" s="12"/>
    </row>
    <row r="26" spans="1:11" ht="15">
      <c r="A26" s="6" t="s">
        <v>100</v>
      </c>
      <c r="B26" s="6" t="s">
        <v>101</v>
      </c>
      <c r="C26" s="6" t="s">
        <v>102</v>
      </c>
      <c r="D26" s="34"/>
      <c r="E26" s="8">
        <v>48</v>
      </c>
      <c r="F26" s="32"/>
      <c r="G26" s="5"/>
      <c r="H26" s="37" t="s">
        <v>343</v>
      </c>
      <c r="I26" s="11"/>
      <c r="K26" s="12"/>
    </row>
    <row r="27" spans="1:11" ht="15">
      <c r="A27" s="6" t="s">
        <v>45</v>
      </c>
      <c r="B27" s="6" t="s">
        <v>103</v>
      </c>
      <c r="C27" s="6" t="s">
        <v>104</v>
      </c>
      <c r="D27" s="8">
        <v>20</v>
      </c>
      <c r="E27" s="8">
        <v>48</v>
      </c>
      <c r="F27" s="32"/>
      <c r="G27" s="5"/>
      <c r="H27" s="37" t="s">
        <v>343</v>
      </c>
      <c r="I27" s="11"/>
      <c r="K27" s="12"/>
    </row>
    <row r="28" spans="1:11" ht="15">
      <c r="A28" s="6" t="s">
        <v>69</v>
      </c>
      <c r="B28" s="6" t="s">
        <v>105</v>
      </c>
      <c r="C28" s="6" t="s">
        <v>106</v>
      </c>
      <c r="D28" s="8">
        <v>26</v>
      </c>
      <c r="E28" s="8">
        <v>48</v>
      </c>
      <c r="F28" s="9">
        <v>16</v>
      </c>
      <c r="G28" s="5">
        <f t="shared" si="0"/>
        <v>90</v>
      </c>
      <c r="H28" s="38" t="s">
        <v>344</v>
      </c>
      <c r="I28" s="11"/>
      <c r="K28" s="12"/>
    </row>
    <row r="29" spans="1:11" ht="15">
      <c r="A29" s="6" t="s">
        <v>107</v>
      </c>
      <c r="B29" s="6" t="s">
        <v>108</v>
      </c>
      <c r="C29" s="6" t="s">
        <v>109</v>
      </c>
      <c r="D29" s="8">
        <v>26</v>
      </c>
      <c r="E29" s="8">
        <v>48</v>
      </c>
      <c r="F29" s="9">
        <v>20</v>
      </c>
      <c r="G29" s="5">
        <f t="shared" si="0"/>
        <v>94</v>
      </c>
      <c r="H29" s="38" t="s">
        <v>344</v>
      </c>
      <c r="I29" s="11"/>
      <c r="K29" s="12"/>
    </row>
    <row r="30" spans="1:11" ht="15">
      <c r="A30" s="6" t="s">
        <v>11</v>
      </c>
      <c r="B30" s="6" t="s">
        <v>110</v>
      </c>
      <c r="C30" s="6" t="s">
        <v>111</v>
      </c>
      <c r="D30" s="14">
        <v>22</v>
      </c>
      <c r="E30" s="8">
        <v>48</v>
      </c>
      <c r="F30" s="15">
        <v>16</v>
      </c>
      <c r="G30" s="5">
        <f t="shared" si="0"/>
        <v>86</v>
      </c>
      <c r="H30" s="38" t="s">
        <v>344</v>
      </c>
      <c r="I30" s="11"/>
      <c r="K30" s="12"/>
    </row>
    <row r="31" spans="1:11" ht="15">
      <c r="A31" s="6" t="s">
        <v>112</v>
      </c>
      <c r="B31" s="6" t="s">
        <v>113</v>
      </c>
      <c r="C31" s="6" t="s">
        <v>114</v>
      </c>
      <c r="D31" s="13">
        <v>20</v>
      </c>
      <c r="E31" s="13">
        <v>48</v>
      </c>
      <c r="F31" s="9">
        <v>20</v>
      </c>
      <c r="G31" s="5">
        <f t="shared" si="0"/>
        <v>88</v>
      </c>
      <c r="H31" s="38" t="s">
        <v>344</v>
      </c>
      <c r="I31" s="11"/>
      <c r="K31" s="12"/>
    </row>
    <row r="32" spans="1:11" ht="15">
      <c r="A32" s="6" t="s">
        <v>117</v>
      </c>
      <c r="B32" s="6" t="s">
        <v>118</v>
      </c>
      <c r="C32" s="6" t="s">
        <v>119</v>
      </c>
      <c r="D32" s="14">
        <v>20</v>
      </c>
      <c r="E32" s="8">
        <v>38</v>
      </c>
      <c r="F32" s="9">
        <v>18</v>
      </c>
      <c r="G32" s="5">
        <f t="shared" si="0"/>
        <v>76</v>
      </c>
      <c r="H32" s="38" t="s">
        <v>344</v>
      </c>
      <c r="I32" s="11"/>
      <c r="K32" s="12"/>
    </row>
    <row r="33" spans="1:11" ht="15">
      <c r="A33" s="6" t="s">
        <v>124</v>
      </c>
      <c r="B33" s="6" t="s">
        <v>125</v>
      </c>
      <c r="C33" s="6" t="s">
        <v>126</v>
      </c>
      <c r="D33" s="14">
        <v>22</v>
      </c>
      <c r="E33" s="8">
        <v>48</v>
      </c>
      <c r="F33" s="17">
        <v>16</v>
      </c>
      <c r="G33" s="5">
        <f t="shared" si="0"/>
        <v>86</v>
      </c>
      <c r="H33" s="38" t="s">
        <v>344</v>
      </c>
      <c r="K33" s="12"/>
    </row>
    <row r="34" spans="1:11" ht="15">
      <c r="A34" s="6" t="s">
        <v>77</v>
      </c>
      <c r="B34" s="6" t="s">
        <v>128</v>
      </c>
      <c r="C34" s="6" t="s">
        <v>129</v>
      </c>
      <c r="D34" s="8">
        <v>23</v>
      </c>
      <c r="E34" s="8">
        <v>39</v>
      </c>
      <c r="F34" s="9">
        <v>18</v>
      </c>
      <c r="G34" s="5">
        <f t="shared" si="0"/>
        <v>80</v>
      </c>
      <c r="H34" s="38" t="s">
        <v>344</v>
      </c>
      <c r="I34" s="11"/>
      <c r="K34" s="12"/>
    </row>
    <row r="35" spans="1:11" ht="15">
      <c r="A35" s="6" t="s">
        <v>82</v>
      </c>
      <c r="B35" s="6" t="s">
        <v>131</v>
      </c>
      <c r="C35" s="6" t="s">
        <v>132</v>
      </c>
      <c r="D35" s="8">
        <v>26</v>
      </c>
      <c r="E35" s="8">
        <v>48</v>
      </c>
      <c r="F35" s="32"/>
      <c r="G35" s="5"/>
      <c r="H35" s="37" t="s">
        <v>343</v>
      </c>
      <c r="I35" s="11"/>
      <c r="K35" s="12"/>
    </row>
    <row r="36" spans="1:11" ht="15">
      <c r="A36" s="6" t="s">
        <v>59</v>
      </c>
      <c r="B36" s="6" t="s">
        <v>130</v>
      </c>
      <c r="C36" s="6" t="s">
        <v>135</v>
      </c>
      <c r="D36" s="8">
        <v>26</v>
      </c>
      <c r="E36" s="8">
        <v>48</v>
      </c>
      <c r="F36" s="9">
        <v>20</v>
      </c>
      <c r="G36" s="5">
        <f t="shared" si="0"/>
        <v>94</v>
      </c>
      <c r="H36" s="38" t="s">
        <v>344</v>
      </c>
      <c r="I36" s="11"/>
      <c r="K36" s="12"/>
    </row>
    <row r="37" spans="1:11" ht="15">
      <c r="A37" s="6" t="s">
        <v>82</v>
      </c>
      <c r="B37" s="6" t="s">
        <v>138</v>
      </c>
      <c r="C37" s="6" t="s">
        <v>139</v>
      </c>
      <c r="D37" s="8">
        <v>26</v>
      </c>
      <c r="E37" s="8">
        <v>48</v>
      </c>
      <c r="F37" s="9">
        <v>20</v>
      </c>
      <c r="G37" s="5">
        <f t="shared" si="0"/>
        <v>94</v>
      </c>
      <c r="H37" s="38" t="s">
        <v>344</v>
      </c>
      <c r="I37" s="11"/>
      <c r="K37" s="12"/>
    </row>
    <row r="38" spans="1:11" s="25" customFormat="1" ht="15">
      <c r="A38" s="22" t="s">
        <v>140</v>
      </c>
      <c r="B38" s="22" t="s">
        <v>141</v>
      </c>
      <c r="C38" s="22" t="s">
        <v>142</v>
      </c>
      <c r="D38" s="23">
        <v>26</v>
      </c>
      <c r="E38" s="23">
        <v>48</v>
      </c>
      <c r="F38" s="24"/>
      <c r="G38" s="36"/>
      <c r="H38" s="28" t="s">
        <v>341</v>
      </c>
      <c r="I38" s="26"/>
      <c r="K38" s="27"/>
    </row>
    <row r="39" spans="1:11" ht="15">
      <c r="A39" s="6" t="s">
        <v>48</v>
      </c>
      <c r="B39" s="6" t="s">
        <v>143</v>
      </c>
      <c r="C39" s="6" t="s">
        <v>144</v>
      </c>
      <c r="D39" s="8">
        <v>24</v>
      </c>
      <c r="E39" s="8">
        <v>44</v>
      </c>
      <c r="F39" s="32"/>
      <c r="G39" s="5"/>
      <c r="H39" s="37" t="s">
        <v>343</v>
      </c>
      <c r="I39" s="11"/>
      <c r="K39" s="12"/>
    </row>
    <row r="40" spans="1:11" ht="15">
      <c r="A40" s="6" t="s">
        <v>145</v>
      </c>
      <c r="B40" s="6" t="s">
        <v>146</v>
      </c>
      <c r="C40" s="6" t="s">
        <v>147</v>
      </c>
      <c r="D40" s="14">
        <v>22</v>
      </c>
      <c r="E40" s="8">
        <v>48</v>
      </c>
      <c r="F40" s="9">
        <v>14</v>
      </c>
      <c r="G40" s="5">
        <f t="shared" si="0"/>
        <v>84</v>
      </c>
      <c r="H40" s="38" t="s">
        <v>344</v>
      </c>
      <c r="I40" s="11"/>
      <c r="K40" s="12"/>
    </row>
    <row r="41" spans="1:11" ht="15">
      <c r="A41" s="6" t="s">
        <v>76</v>
      </c>
      <c r="B41" s="6" t="s">
        <v>149</v>
      </c>
      <c r="C41" s="6" t="s">
        <v>150</v>
      </c>
      <c r="D41" s="8">
        <v>16</v>
      </c>
      <c r="E41" s="8">
        <v>48</v>
      </c>
      <c r="F41" s="9">
        <v>14</v>
      </c>
      <c r="G41" s="5">
        <f t="shared" si="0"/>
        <v>78</v>
      </c>
      <c r="H41" s="38" t="s">
        <v>344</v>
      </c>
      <c r="I41" s="11"/>
      <c r="K41" s="12"/>
    </row>
    <row r="42" spans="1:11" ht="15">
      <c r="A42" s="6" t="s">
        <v>151</v>
      </c>
      <c r="B42" s="6" t="s">
        <v>152</v>
      </c>
      <c r="C42" s="6" t="s">
        <v>153</v>
      </c>
      <c r="D42" s="8">
        <v>26</v>
      </c>
      <c r="E42" s="8">
        <v>48</v>
      </c>
      <c r="F42" s="9">
        <v>18</v>
      </c>
      <c r="G42" s="5">
        <f t="shared" si="0"/>
        <v>92</v>
      </c>
      <c r="H42" s="38" t="s">
        <v>344</v>
      </c>
      <c r="I42" s="11"/>
      <c r="K42" s="12"/>
    </row>
    <row r="43" spans="1:11" s="25" customFormat="1" ht="15">
      <c r="A43" s="22" t="s">
        <v>36</v>
      </c>
      <c r="B43" s="22" t="s">
        <v>154</v>
      </c>
      <c r="C43" s="22" t="s">
        <v>155</v>
      </c>
      <c r="D43" s="23">
        <v>26</v>
      </c>
      <c r="E43" s="23">
        <v>48</v>
      </c>
      <c r="F43" s="24"/>
      <c r="G43" s="5"/>
      <c r="H43" s="28" t="s">
        <v>341</v>
      </c>
      <c r="I43" s="26"/>
      <c r="K43" s="27"/>
    </row>
    <row r="44" spans="1:11" s="25" customFormat="1" ht="15">
      <c r="A44" s="22" t="s">
        <v>156</v>
      </c>
      <c r="B44" s="22" t="s">
        <v>157</v>
      </c>
      <c r="C44" s="22" t="s">
        <v>158</v>
      </c>
      <c r="D44" s="23">
        <v>26</v>
      </c>
      <c r="E44" s="29"/>
      <c r="F44" s="24"/>
      <c r="G44" s="5"/>
      <c r="H44" s="28" t="s">
        <v>341</v>
      </c>
      <c r="I44" s="26"/>
      <c r="K44" s="27"/>
    </row>
    <row r="45" spans="1:11" ht="15">
      <c r="A45" s="6" t="s">
        <v>159</v>
      </c>
      <c r="B45" s="6" t="s">
        <v>141</v>
      </c>
      <c r="C45" s="6" t="s">
        <v>160</v>
      </c>
      <c r="D45" s="8">
        <v>26</v>
      </c>
      <c r="E45" s="8">
        <v>48</v>
      </c>
      <c r="F45" s="9">
        <v>20</v>
      </c>
      <c r="G45" s="5">
        <f t="shared" si="0"/>
        <v>94</v>
      </c>
      <c r="H45" s="38" t="s">
        <v>344</v>
      </c>
      <c r="I45" s="11"/>
      <c r="K45" s="12"/>
    </row>
    <row r="46" spans="1:11" ht="15">
      <c r="A46" s="6" t="s">
        <v>163</v>
      </c>
      <c r="B46" s="6" t="s">
        <v>164</v>
      </c>
      <c r="C46" s="6" t="s">
        <v>165</v>
      </c>
      <c r="D46" s="14">
        <v>18</v>
      </c>
      <c r="E46" s="8">
        <v>48</v>
      </c>
      <c r="F46" s="9">
        <v>18</v>
      </c>
      <c r="G46" s="5">
        <f t="shared" si="0"/>
        <v>84</v>
      </c>
      <c r="H46" s="38" t="s">
        <v>344</v>
      </c>
      <c r="I46" s="11"/>
      <c r="K46" s="12"/>
    </row>
    <row r="47" spans="1:11" ht="15">
      <c r="A47" s="6" t="s">
        <v>87</v>
      </c>
      <c r="B47" s="6" t="s">
        <v>166</v>
      </c>
      <c r="C47" s="6" t="s">
        <v>167</v>
      </c>
      <c r="D47" s="8">
        <v>22</v>
      </c>
      <c r="E47" s="8">
        <v>48</v>
      </c>
      <c r="F47" s="15">
        <v>18</v>
      </c>
      <c r="G47" s="5">
        <f t="shared" si="0"/>
        <v>88</v>
      </c>
      <c r="H47" s="38" t="s">
        <v>344</v>
      </c>
      <c r="I47" s="11"/>
      <c r="K47" s="12"/>
    </row>
    <row r="48" spans="1:11" ht="15">
      <c r="A48" s="6" t="s">
        <v>169</v>
      </c>
      <c r="B48" s="6" t="s">
        <v>170</v>
      </c>
      <c r="C48" s="6" t="s">
        <v>171</v>
      </c>
      <c r="D48" s="13">
        <v>14</v>
      </c>
      <c r="E48" s="14">
        <v>40</v>
      </c>
      <c r="F48" s="9">
        <v>20</v>
      </c>
      <c r="G48" s="5">
        <f t="shared" si="0"/>
        <v>74</v>
      </c>
      <c r="H48" s="38" t="s">
        <v>344</v>
      </c>
      <c r="I48" s="11"/>
      <c r="K48" s="12"/>
    </row>
    <row r="49" spans="1:11" ht="15">
      <c r="A49" s="6" t="s">
        <v>48</v>
      </c>
      <c r="B49" s="6" t="s">
        <v>172</v>
      </c>
      <c r="C49" s="6" t="s">
        <v>173</v>
      </c>
      <c r="D49" s="8">
        <v>26</v>
      </c>
      <c r="E49" s="8">
        <v>48</v>
      </c>
      <c r="F49" s="9">
        <v>22</v>
      </c>
      <c r="G49" s="5">
        <f t="shared" si="0"/>
        <v>96</v>
      </c>
      <c r="H49" s="38" t="s">
        <v>344</v>
      </c>
      <c r="I49" s="11"/>
      <c r="K49" s="12"/>
    </row>
    <row r="50" spans="1:11" ht="15">
      <c r="A50" s="6" t="s">
        <v>12</v>
      </c>
      <c r="B50" s="6" t="s">
        <v>174</v>
      </c>
      <c r="C50" s="6" t="s">
        <v>175</v>
      </c>
      <c r="D50" s="8">
        <v>25</v>
      </c>
      <c r="E50" s="8">
        <v>47</v>
      </c>
      <c r="F50" s="9">
        <v>18</v>
      </c>
      <c r="G50" s="5">
        <f t="shared" si="0"/>
        <v>90</v>
      </c>
      <c r="H50" s="38" t="s">
        <v>344</v>
      </c>
      <c r="I50" s="16"/>
      <c r="K50" s="12"/>
    </row>
    <row r="51" spans="1:11" ht="15">
      <c r="A51" s="6" t="s">
        <v>52</v>
      </c>
      <c r="B51" s="6" t="s">
        <v>177</v>
      </c>
      <c r="C51" s="6" t="s">
        <v>178</v>
      </c>
      <c r="D51" s="8">
        <v>26</v>
      </c>
      <c r="E51" s="8">
        <v>48</v>
      </c>
      <c r="F51" s="9">
        <v>24</v>
      </c>
      <c r="G51" s="5">
        <f t="shared" si="0"/>
        <v>98</v>
      </c>
      <c r="H51" s="38" t="s">
        <v>344</v>
      </c>
      <c r="I51" s="11"/>
      <c r="K51" s="12"/>
    </row>
    <row r="52" spans="1:11" ht="15">
      <c r="A52" s="6" t="s">
        <v>39</v>
      </c>
      <c r="B52" s="6" t="s">
        <v>179</v>
      </c>
      <c r="C52" s="6" t="s">
        <v>180</v>
      </c>
      <c r="D52" s="8">
        <v>26</v>
      </c>
      <c r="E52" s="8">
        <v>48</v>
      </c>
      <c r="F52" s="9">
        <v>20</v>
      </c>
      <c r="G52" s="5">
        <f t="shared" si="0"/>
        <v>94</v>
      </c>
      <c r="H52" s="38" t="s">
        <v>344</v>
      </c>
      <c r="K52" s="12"/>
    </row>
    <row r="53" spans="1:11" ht="15">
      <c r="A53" s="6" t="s">
        <v>182</v>
      </c>
      <c r="B53" s="6" t="s">
        <v>183</v>
      </c>
      <c r="C53" s="6" t="s">
        <v>184</v>
      </c>
      <c r="D53" s="8">
        <v>23</v>
      </c>
      <c r="E53" s="8">
        <v>45</v>
      </c>
      <c r="F53" s="9">
        <v>24</v>
      </c>
      <c r="G53" s="5">
        <f t="shared" si="0"/>
        <v>92</v>
      </c>
      <c r="H53" s="38" t="s">
        <v>344</v>
      </c>
      <c r="I53" s="11"/>
      <c r="K53" s="12"/>
    </row>
    <row r="54" spans="1:11" ht="15">
      <c r="A54" s="6" t="s">
        <v>185</v>
      </c>
      <c r="B54" s="6" t="s">
        <v>186</v>
      </c>
      <c r="C54" s="6" t="s">
        <v>187</v>
      </c>
      <c r="D54" s="13">
        <v>22</v>
      </c>
      <c r="E54" s="8">
        <v>38</v>
      </c>
      <c r="F54" s="15">
        <v>18</v>
      </c>
      <c r="G54" s="5">
        <f t="shared" si="0"/>
        <v>78</v>
      </c>
      <c r="H54" s="38" t="s">
        <v>344</v>
      </c>
      <c r="I54" s="11"/>
      <c r="K54" s="12"/>
    </row>
    <row r="55" spans="1:11" ht="15">
      <c r="A55" s="6" t="s">
        <v>8</v>
      </c>
      <c r="B55" s="6" t="s">
        <v>188</v>
      </c>
      <c r="C55" s="6" t="s">
        <v>189</v>
      </c>
      <c r="D55" s="8">
        <v>26</v>
      </c>
      <c r="E55" s="13">
        <v>28</v>
      </c>
      <c r="F55" s="9">
        <v>20</v>
      </c>
      <c r="G55" s="5">
        <f t="shared" si="0"/>
        <v>74</v>
      </c>
      <c r="H55" s="38" t="s">
        <v>344</v>
      </c>
      <c r="I55" s="11"/>
      <c r="K55" s="12"/>
    </row>
    <row r="56" spans="1:11" ht="15">
      <c r="A56" s="6" t="s">
        <v>30</v>
      </c>
      <c r="B56" s="6" t="s">
        <v>190</v>
      </c>
      <c r="C56" s="6" t="s">
        <v>191</v>
      </c>
      <c r="D56" s="14">
        <v>24</v>
      </c>
      <c r="E56" s="8">
        <v>48</v>
      </c>
      <c r="F56" s="9">
        <v>18</v>
      </c>
      <c r="G56" s="5">
        <f t="shared" si="0"/>
        <v>90</v>
      </c>
      <c r="H56" s="38" t="s">
        <v>344</v>
      </c>
      <c r="I56" s="11"/>
      <c r="K56" s="12"/>
    </row>
    <row r="57" spans="1:11" ht="15">
      <c r="A57" s="6" t="s">
        <v>79</v>
      </c>
      <c r="B57" s="6" t="s">
        <v>192</v>
      </c>
      <c r="C57" s="6" t="s">
        <v>193</v>
      </c>
      <c r="D57" s="8">
        <v>26</v>
      </c>
      <c r="E57" s="8">
        <v>48</v>
      </c>
      <c r="F57" s="33"/>
      <c r="G57" s="5"/>
      <c r="H57" s="37" t="s">
        <v>343</v>
      </c>
      <c r="I57" s="11"/>
      <c r="K57" s="12"/>
    </row>
    <row r="58" spans="1:11" ht="15">
      <c r="A58" s="6" t="s">
        <v>9</v>
      </c>
      <c r="B58" s="6" t="s">
        <v>190</v>
      </c>
      <c r="C58" s="6" t="s">
        <v>196</v>
      </c>
      <c r="D58" s="8">
        <v>26</v>
      </c>
      <c r="E58" s="8">
        <v>48</v>
      </c>
      <c r="F58" s="9">
        <v>20</v>
      </c>
      <c r="G58" s="5">
        <f t="shared" si="0"/>
        <v>94</v>
      </c>
      <c r="H58" s="38" t="s">
        <v>344</v>
      </c>
      <c r="I58" s="11"/>
      <c r="K58" s="12"/>
    </row>
    <row r="59" spans="1:11" ht="15">
      <c r="A59" s="6" t="s">
        <v>197</v>
      </c>
      <c r="B59" s="6" t="s">
        <v>143</v>
      </c>
      <c r="C59" s="6" t="s">
        <v>198</v>
      </c>
      <c r="D59" s="8">
        <v>24</v>
      </c>
      <c r="E59" s="8">
        <v>45</v>
      </c>
      <c r="F59" s="9">
        <v>20</v>
      </c>
      <c r="G59" s="5">
        <f t="shared" si="0"/>
        <v>89</v>
      </c>
      <c r="H59" s="38" t="s">
        <v>344</v>
      </c>
      <c r="I59" s="11"/>
      <c r="K59" s="12"/>
    </row>
    <row r="60" spans="1:11" ht="15">
      <c r="A60" s="6" t="s">
        <v>99</v>
      </c>
      <c r="B60" s="6" t="s">
        <v>58</v>
      </c>
      <c r="C60" s="6" t="s">
        <v>199</v>
      </c>
      <c r="D60" s="8">
        <v>26</v>
      </c>
      <c r="E60" s="8">
        <v>48</v>
      </c>
      <c r="F60" s="9">
        <v>24</v>
      </c>
      <c r="G60" s="5">
        <f t="shared" si="0"/>
        <v>98</v>
      </c>
      <c r="H60" s="38" t="s">
        <v>344</v>
      </c>
      <c r="I60" s="11"/>
      <c r="K60" s="12"/>
    </row>
    <row r="61" spans="1:11" ht="15">
      <c r="A61" s="6" t="s">
        <v>201</v>
      </c>
      <c r="B61" s="6" t="s">
        <v>202</v>
      </c>
      <c r="C61" s="6" t="s">
        <v>203</v>
      </c>
      <c r="D61" s="14">
        <v>24</v>
      </c>
      <c r="E61" s="8">
        <v>48</v>
      </c>
      <c r="F61" s="9">
        <v>20</v>
      </c>
      <c r="G61" s="5">
        <f t="shared" si="0"/>
        <v>92</v>
      </c>
      <c r="H61" s="38" t="s">
        <v>344</v>
      </c>
      <c r="I61" s="4"/>
      <c r="K61" s="12"/>
    </row>
    <row r="62" spans="1:11" ht="15">
      <c r="A62" s="6" t="s">
        <v>25</v>
      </c>
      <c r="B62" s="6" t="s">
        <v>166</v>
      </c>
      <c r="C62" s="6" t="s">
        <v>204</v>
      </c>
      <c r="D62" s="13">
        <v>14</v>
      </c>
      <c r="E62" s="8">
        <v>48</v>
      </c>
      <c r="F62" s="15">
        <v>20</v>
      </c>
      <c r="G62" s="5">
        <f t="shared" si="0"/>
        <v>82</v>
      </c>
      <c r="H62" s="38" t="s">
        <v>344</v>
      </c>
      <c r="I62" s="11"/>
      <c r="K62" s="12"/>
    </row>
    <row r="63" spans="1:11" ht="15">
      <c r="A63" s="6" t="s">
        <v>161</v>
      </c>
      <c r="B63" s="6" t="s">
        <v>205</v>
      </c>
      <c r="C63" s="6" t="s">
        <v>206</v>
      </c>
      <c r="D63" s="8">
        <v>25</v>
      </c>
      <c r="E63" s="8">
        <v>44</v>
      </c>
      <c r="F63" s="9">
        <v>18</v>
      </c>
      <c r="G63" s="5">
        <f t="shared" si="0"/>
        <v>87</v>
      </c>
      <c r="H63" s="38" t="s">
        <v>344</v>
      </c>
      <c r="I63" s="11"/>
      <c r="K63" s="12"/>
    </row>
    <row r="64" spans="1:11" ht="15">
      <c r="A64" s="6" t="s">
        <v>76</v>
      </c>
      <c r="B64" s="6" t="s">
        <v>207</v>
      </c>
      <c r="C64" s="6" t="s">
        <v>208</v>
      </c>
      <c r="D64" s="8">
        <v>26</v>
      </c>
      <c r="E64" s="8">
        <v>48</v>
      </c>
      <c r="F64" s="9">
        <v>24</v>
      </c>
      <c r="G64" s="5">
        <f t="shared" si="0"/>
        <v>98</v>
      </c>
      <c r="H64" s="38" t="s">
        <v>344</v>
      </c>
      <c r="I64" s="11"/>
      <c r="K64" s="12"/>
    </row>
    <row r="65" spans="1:11" ht="15">
      <c r="A65" s="6" t="s">
        <v>209</v>
      </c>
      <c r="B65" s="6" t="s">
        <v>186</v>
      </c>
      <c r="C65" s="6" t="s">
        <v>210</v>
      </c>
      <c r="D65" s="20">
        <v>16</v>
      </c>
      <c r="E65" s="20">
        <v>44</v>
      </c>
      <c r="F65" s="9">
        <v>18</v>
      </c>
      <c r="G65" s="5">
        <f t="shared" si="0"/>
        <v>78</v>
      </c>
      <c r="H65" s="38" t="s">
        <v>344</v>
      </c>
      <c r="I65" s="11"/>
      <c r="K65" s="12"/>
    </row>
    <row r="66" spans="1:11" ht="15">
      <c r="A66" s="6" t="s">
        <v>92</v>
      </c>
      <c r="B66" s="6" t="s">
        <v>46</v>
      </c>
      <c r="C66" s="6" t="s">
        <v>213</v>
      </c>
      <c r="D66" s="8">
        <v>23</v>
      </c>
      <c r="E66" s="8">
        <v>47</v>
      </c>
      <c r="F66" s="9">
        <v>24</v>
      </c>
      <c r="G66" s="5">
        <f t="shared" si="0"/>
        <v>94</v>
      </c>
      <c r="H66" s="38" t="s">
        <v>344</v>
      </c>
      <c r="I66" s="11"/>
      <c r="K66" s="12"/>
    </row>
    <row r="67" spans="1:11" ht="15">
      <c r="A67" s="6" t="s">
        <v>79</v>
      </c>
      <c r="B67" s="6" t="s">
        <v>78</v>
      </c>
      <c r="C67" s="6" t="s">
        <v>214</v>
      </c>
      <c r="D67" s="8">
        <v>24</v>
      </c>
      <c r="E67" s="8">
        <v>47</v>
      </c>
      <c r="F67" s="9">
        <v>24</v>
      </c>
      <c r="G67" s="5">
        <f t="shared" ref="G67:G130" si="1">SUM(D67:F67)</f>
        <v>95</v>
      </c>
      <c r="H67" s="38" t="s">
        <v>344</v>
      </c>
      <c r="I67" s="11"/>
      <c r="K67" s="12"/>
    </row>
    <row r="68" spans="1:11" ht="15">
      <c r="A68" s="6" t="s">
        <v>79</v>
      </c>
      <c r="B68" s="6" t="s">
        <v>215</v>
      </c>
      <c r="C68" s="6" t="s">
        <v>216</v>
      </c>
      <c r="D68" s="13">
        <v>10</v>
      </c>
      <c r="E68" s="8">
        <v>28</v>
      </c>
      <c r="F68" s="9">
        <v>22</v>
      </c>
      <c r="G68" s="5">
        <f t="shared" si="1"/>
        <v>60</v>
      </c>
      <c r="H68" s="38" t="s">
        <v>344</v>
      </c>
      <c r="I68" s="11"/>
      <c r="K68" s="12"/>
    </row>
    <row r="69" spans="1:11" ht="15">
      <c r="A69" s="6" t="s">
        <v>217</v>
      </c>
      <c r="B69" s="6" t="s">
        <v>218</v>
      </c>
      <c r="C69" s="6" t="s">
        <v>219</v>
      </c>
      <c r="D69" s="14">
        <v>18</v>
      </c>
      <c r="E69" s="14">
        <v>32</v>
      </c>
      <c r="F69" s="32"/>
      <c r="G69" s="5"/>
      <c r="H69" s="37" t="s">
        <v>343</v>
      </c>
      <c r="I69" s="11"/>
      <c r="K69" s="12"/>
    </row>
    <row r="70" spans="1:11" ht="15">
      <c r="A70" s="6" t="s">
        <v>79</v>
      </c>
      <c r="B70" s="6" t="s">
        <v>221</v>
      </c>
      <c r="C70" s="6" t="s">
        <v>222</v>
      </c>
      <c r="D70" s="14">
        <v>16</v>
      </c>
      <c r="E70" s="8">
        <v>48</v>
      </c>
      <c r="F70" s="9">
        <v>24</v>
      </c>
      <c r="G70" s="5">
        <f t="shared" si="1"/>
        <v>88</v>
      </c>
      <c r="H70" s="38" t="s">
        <v>344</v>
      </c>
      <c r="I70" s="11"/>
      <c r="K70" s="12"/>
    </row>
    <row r="71" spans="1:11" ht="15">
      <c r="A71" s="6" t="s">
        <v>48</v>
      </c>
      <c r="B71" s="6" t="s">
        <v>122</v>
      </c>
      <c r="C71" s="6" t="s">
        <v>223</v>
      </c>
      <c r="D71" s="8">
        <v>26</v>
      </c>
      <c r="E71" s="8">
        <v>48</v>
      </c>
      <c r="F71" s="15">
        <v>18</v>
      </c>
      <c r="G71" s="5">
        <f t="shared" si="1"/>
        <v>92</v>
      </c>
      <c r="H71" s="38" t="s">
        <v>344</v>
      </c>
      <c r="I71" s="11"/>
      <c r="K71" s="12"/>
    </row>
    <row r="72" spans="1:11" ht="15">
      <c r="A72" s="6" t="s">
        <v>76</v>
      </c>
      <c r="B72" s="6" t="s">
        <v>127</v>
      </c>
      <c r="C72" s="6" t="s">
        <v>224</v>
      </c>
      <c r="D72" s="8">
        <v>26</v>
      </c>
      <c r="E72" s="8">
        <v>48</v>
      </c>
      <c r="F72" s="9">
        <v>20</v>
      </c>
      <c r="G72" s="5">
        <f t="shared" si="1"/>
        <v>94</v>
      </c>
      <c r="H72" s="38" t="s">
        <v>344</v>
      </c>
      <c r="I72" s="11"/>
      <c r="K72" s="12"/>
    </row>
    <row r="73" spans="1:11" ht="15">
      <c r="A73" s="6" t="s">
        <v>37</v>
      </c>
      <c r="B73" s="6" t="s">
        <v>225</v>
      </c>
      <c r="C73" s="6" t="s">
        <v>226</v>
      </c>
      <c r="D73" s="20">
        <v>20</v>
      </c>
      <c r="E73" s="20">
        <v>38</v>
      </c>
      <c r="F73" s="9">
        <v>12</v>
      </c>
      <c r="G73" s="5">
        <f t="shared" si="1"/>
        <v>70</v>
      </c>
      <c r="H73" s="38" t="s">
        <v>344</v>
      </c>
      <c r="I73" s="11"/>
      <c r="K73" s="12"/>
    </row>
    <row r="74" spans="1:11" ht="15">
      <c r="A74" s="6" t="s">
        <v>12</v>
      </c>
      <c r="B74" s="6" t="s">
        <v>10</v>
      </c>
      <c r="C74" s="6" t="s">
        <v>227</v>
      </c>
      <c r="D74" s="8">
        <v>26</v>
      </c>
      <c r="E74" s="8">
        <v>48</v>
      </c>
      <c r="F74" s="15">
        <v>18</v>
      </c>
      <c r="G74" s="5">
        <f t="shared" si="1"/>
        <v>92</v>
      </c>
      <c r="H74" s="38" t="s">
        <v>344</v>
      </c>
      <c r="I74" s="11"/>
      <c r="K74" s="12"/>
    </row>
    <row r="75" spans="1:11" ht="15">
      <c r="A75" s="6" t="s">
        <v>228</v>
      </c>
      <c r="B75" s="6" t="s">
        <v>133</v>
      </c>
      <c r="C75" s="6" t="s">
        <v>229</v>
      </c>
      <c r="D75" s="8">
        <v>24</v>
      </c>
      <c r="E75" s="8">
        <v>43</v>
      </c>
      <c r="F75" s="9">
        <v>22</v>
      </c>
      <c r="G75" s="5">
        <f t="shared" si="1"/>
        <v>89</v>
      </c>
      <c r="H75" s="38" t="s">
        <v>344</v>
      </c>
      <c r="I75" s="11"/>
      <c r="K75" s="12"/>
    </row>
    <row r="76" spans="1:11" ht="15">
      <c r="A76" s="6" t="s">
        <v>230</v>
      </c>
      <c r="B76" s="6" t="s">
        <v>231</v>
      </c>
      <c r="C76" s="6" t="s">
        <v>232</v>
      </c>
      <c r="D76" s="21">
        <v>14</v>
      </c>
      <c r="E76" s="20">
        <v>30</v>
      </c>
      <c r="F76" s="9">
        <v>18</v>
      </c>
      <c r="G76" s="5">
        <f t="shared" si="1"/>
        <v>62</v>
      </c>
      <c r="H76" s="38" t="s">
        <v>344</v>
      </c>
      <c r="I76" s="11"/>
      <c r="K76" s="12"/>
    </row>
    <row r="77" spans="1:11" ht="15">
      <c r="A77" s="6" t="s">
        <v>233</v>
      </c>
      <c r="B77" s="6" t="s">
        <v>234</v>
      </c>
      <c r="C77" s="6" t="s">
        <v>235</v>
      </c>
      <c r="D77" s="8">
        <v>26</v>
      </c>
      <c r="E77" s="8">
        <v>48</v>
      </c>
      <c r="F77" s="32"/>
      <c r="G77" s="5"/>
      <c r="H77" s="37" t="s">
        <v>343</v>
      </c>
      <c r="I77" s="11"/>
      <c r="K77" s="12"/>
    </row>
    <row r="78" spans="1:11" ht="15">
      <c r="A78" s="6" t="s">
        <v>236</v>
      </c>
      <c r="B78" s="6" t="s">
        <v>237</v>
      </c>
      <c r="C78" s="6" t="s">
        <v>238</v>
      </c>
      <c r="D78" s="8">
        <v>23</v>
      </c>
      <c r="E78" s="8">
        <v>42</v>
      </c>
      <c r="F78" s="9">
        <v>22</v>
      </c>
      <c r="G78" s="5">
        <f t="shared" si="1"/>
        <v>87</v>
      </c>
      <c r="H78" s="38" t="s">
        <v>344</v>
      </c>
      <c r="I78" s="11"/>
      <c r="K78" s="12"/>
    </row>
    <row r="79" spans="1:11" ht="15">
      <c r="A79" s="6" t="s">
        <v>39</v>
      </c>
      <c r="B79" s="6" t="s">
        <v>239</v>
      </c>
      <c r="C79" s="6" t="s">
        <v>240</v>
      </c>
      <c r="D79" s="8">
        <v>26</v>
      </c>
      <c r="E79" s="8">
        <v>48</v>
      </c>
      <c r="F79" s="9">
        <v>22</v>
      </c>
      <c r="G79" s="5">
        <f t="shared" si="1"/>
        <v>96</v>
      </c>
      <c r="H79" s="38" t="s">
        <v>344</v>
      </c>
      <c r="I79" s="11"/>
      <c r="K79" s="12"/>
    </row>
    <row r="80" spans="1:11" ht="15">
      <c r="A80" s="6" t="s">
        <v>69</v>
      </c>
      <c r="B80" s="6" t="s">
        <v>200</v>
      </c>
      <c r="C80" s="6" t="s">
        <v>241</v>
      </c>
      <c r="D80" s="20">
        <v>22</v>
      </c>
      <c r="E80" s="8">
        <v>48</v>
      </c>
      <c r="F80" s="9">
        <v>20</v>
      </c>
      <c r="G80" s="5">
        <f t="shared" si="1"/>
        <v>90</v>
      </c>
      <c r="H80" s="38" t="s">
        <v>344</v>
      </c>
      <c r="I80" s="11"/>
      <c r="K80" s="12"/>
    </row>
    <row r="81" spans="1:11" ht="15">
      <c r="A81" s="6" t="s">
        <v>79</v>
      </c>
      <c r="B81" s="6" t="s">
        <v>242</v>
      </c>
      <c r="C81" s="6" t="s">
        <v>243</v>
      </c>
      <c r="D81" s="14">
        <v>16</v>
      </c>
      <c r="E81" s="8">
        <v>28</v>
      </c>
      <c r="F81" s="9">
        <v>20</v>
      </c>
      <c r="G81" s="5">
        <f t="shared" si="1"/>
        <v>64</v>
      </c>
      <c r="H81" s="38" t="s">
        <v>344</v>
      </c>
      <c r="I81" s="11"/>
      <c r="K81" s="12"/>
    </row>
    <row r="82" spans="1:11" ht="15">
      <c r="A82" s="6" t="s">
        <v>77</v>
      </c>
      <c r="B82" s="6" t="s">
        <v>244</v>
      </c>
      <c r="C82" s="6" t="s">
        <v>245</v>
      </c>
      <c r="D82" s="13">
        <v>16</v>
      </c>
      <c r="E82" s="8">
        <v>34</v>
      </c>
      <c r="F82" s="15">
        <v>14</v>
      </c>
      <c r="G82" s="5">
        <f t="shared" si="1"/>
        <v>64</v>
      </c>
      <c r="H82" s="38" t="s">
        <v>344</v>
      </c>
      <c r="I82" s="11"/>
      <c r="K82" s="12"/>
    </row>
    <row r="83" spans="1:11" ht="15">
      <c r="A83" s="6" t="s">
        <v>246</v>
      </c>
      <c r="B83" s="6" t="s">
        <v>105</v>
      </c>
      <c r="C83" s="6" t="s">
        <v>247</v>
      </c>
      <c r="D83" s="8">
        <v>26</v>
      </c>
      <c r="E83" s="8">
        <v>48</v>
      </c>
      <c r="F83" s="9">
        <v>14</v>
      </c>
      <c r="G83" s="5">
        <f t="shared" si="1"/>
        <v>88</v>
      </c>
      <c r="H83" s="38" t="s">
        <v>344</v>
      </c>
      <c r="I83" s="11"/>
      <c r="K83" s="12"/>
    </row>
    <row r="84" spans="1:11" ht="15">
      <c r="A84" s="6" t="s">
        <v>248</v>
      </c>
      <c r="B84" s="6" t="s">
        <v>249</v>
      </c>
      <c r="C84" s="6" t="s">
        <v>250</v>
      </c>
      <c r="D84" s="13">
        <v>18</v>
      </c>
      <c r="E84" s="14">
        <v>32</v>
      </c>
      <c r="F84" s="9">
        <v>18</v>
      </c>
      <c r="G84" s="5">
        <f t="shared" si="1"/>
        <v>68</v>
      </c>
      <c r="H84" s="38" t="s">
        <v>344</v>
      </c>
      <c r="I84" s="11"/>
      <c r="K84" s="12"/>
    </row>
    <row r="85" spans="1:11" ht="15">
      <c r="A85" s="6" t="s">
        <v>251</v>
      </c>
      <c r="B85" s="6" t="s">
        <v>252</v>
      </c>
      <c r="C85" s="6" t="s">
        <v>253</v>
      </c>
      <c r="D85" s="8">
        <v>26</v>
      </c>
      <c r="E85" s="8">
        <v>48</v>
      </c>
      <c r="F85" s="9">
        <v>16</v>
      </c>
      <c r="G85" s="5">
        <f t="shared" si="1"/>
        <v>90</v>
      </c>
      <c r="H85" s="38" t="s">
        <v>344</v>
      </c>
      <c r="I85" s="11"/>
      <c r="K85" s="12"/>
    </row>
    <row r="86" spans="1:11" ht="15">
      <c r="A86" s="6" t="s">
        <v>136</v>
      </c>
      <c r="B86" s="6" t="s">
        <v>254</v>
      </c>
      <c r="C86" s="6" t="s">
        <v>255</v>
      </c>
      <c r="D86" s="8">
        <v>26</v>
      </c>
      <c r="E86" s="8">
        <v>48</v>
      </c>
      <c r="F86" s="9">
        <v>20</v>
      </c>
      <c r="G86" s="5">
        <f t="shared" si="1"/>
        <v>94</v>
      </c>
      <c r="H86" s="38" t="s">
        <v>344</v>
      </c>
      <c r="I86" s="11"/>
      <c r="K86" s="12"/>
    </row>
    <row r="87" spans="1:11" ht="15">
      <c r="A87" s="6" t="s">
        <v>47</v>
      </c>
      <c r="B87" s="6" t="s">
        <v>256</v>
      </c>
      <c r="C87" s="6" t="s">
        <v>257</v>
      </c>
      <c r="D87" s="13">
        <v>16</v>
      </c>
      <c r="E87" s="14">
        <v>26</v>
      </c>
      <c r="F87" s="9">
        <v>20</v>
      </c>
      <c r="G87" s="5">
        <f t="shared" si="1"/>
        <v>62</v>
      </c>
      <c r="H87" s="38" t="s">
        <v>344</v>
      </c>
      <c r="I87" s="11"/>
      <c r="K87" s="12"/>
    </row>
    <row r="88" spans="1:11" ht="15">
      <c r="A88" s="6" t="s">
        <v>38</v>
      </c>
      <c r="B88" s="6" t="s">
        <v>258</v>
      </c>
      <c r="C88" s="6" t="s">
        <v>259</v>
      </c>
      <c r="D88" s="8">
        <v>26</v>
      </c>
      <c r="E88" s="8">
        <v>48</v>
      </c>
      <c r="F88" s="32"/>
      <c r="G88" s="5"/>
      <c r="H88" s="37" t="s">
        <v>343</v>
      </c>
      <c r="I88" s="11"/>
      <c r="K88" s="12"/>
    </row>
    <row r="89" spans="1:11" ht="15">
      <c r="A89" s="6" t="s">
        <v>161</v>
      </c>
      <c r="B89" s="6" t="s">
        <v>260</v>
      </c>
      <c r="C89" s="6" t="s">
        <v>261</v>
      </c>
      <c r="D89" s="8">
        <v>26</v>
      </c>
      <c r="E89" s="8">
        <v>48</v>
      </c>
      <c r="F89" s="9">
        <v>16</v>
      </c>
      <c r="G89" s="5">
        <f t="shared" si="1"/>
        <v>90</v>
      </c>
      <c r="H89" s="38" t="s">
        <v>344</v>
      </c>
      <c r="I89" s="11"/>
      <c r="K89" s="12"/>
    </row>
    <row r="90" spans="1:11" ht="15">
      <c r="A90" s="6" t="s">
        <v>25</v>
      </c>
      <c r="B90" s="6" t="s">
        <v>262</v>
      </c>
      <c r="C90" s="6" t="s">
        <v>263</v>
      </c>
      <c r="D90" s="8">
        <v>26</v>
      </c>
      <c r="E90" s="8">
        <v>48</v>
      </c>
      <c r="F90" s="9">
        <v>16</v>
      </c>
      <c r="G90" s="5">
        <f t="shared" si="1"/>
        <v>90</v>
      </c>
      <c r="H90" s="38" t="s">
        <v>344</v>
      </c>
      <c r="I90" s="11"/>
      <c r="K90" s="12"/>
    </row>
    <row r="91" spans="1:11" ht="15">
      <c r="A91" s="6" t="s">
        <v>264</v>
      </c>
      <c r="B91" s="6" t="s">
        <v>265</v>
      </c>
      <c r="C91" s="6" t="s">
        <v>266</v>
      </c>
      <c r="D91" s="8">
        <v>26</v>
      </c>
      <c r="E91" s="8">
        <v>48</v>
      </c>
      <c r="F91" s="9">
        <v>20</v>
      </c>
      <c r="G91" s="5">
        <f t="shared" si="1"/>
        <v>94</v>
      </c>
      <c r="H91" s="38" t="s">
        <v>344</v>
      </c>
      <c r="I91" s="11"/>
      <c r="K91" s="12"/>
    </row>
    <row r="92" spans="1:11" s="25" customFormat="1" ht="15">
      <c r="A92" s="22" t="s">
        <v>267</v>
      </c>
      <c r="B92" s="22" t="s">
        <v>115</v>
      </c>
      <c r="C92" s="22" t="s">
        <v>268</v>
      </c>
      <c r="D92" s="23">
        <v>26</v>
      </c>
      <c r="E92" s="23">
        <v>48</v>
      </c>
      <c r="F92" s="24"/>
      <c r="G92" s="5"/>
      <c r="H92" s="28" t="s">
        <v>341</v>
      </c>
      <c r="I92" s="26"/>
      <c r="K92" s="27"/>
    </row>
    <row r="93" spans="1:11" ht="15">
      <c r="A93" s="6" t="s">
        <v>62</v>
      </c>
      <c r="B93" s="6" t="s">
        <v>269</v>
      </c>
      <c r="C93" s="6" t="s">
        <v>270</v>
      </c>
      <c r="D93" s="8">
        <v>26</v>
      </c>
      <c r="E93" s="8">
        <v>48</v>
      </c>
      <c r="F93" s="9">
        <v>20</v>
      </c>
      <c r="G93" s="5">
        <f t="shared" si="1"/>
        <v>94</v>
      </c>
      <c r="H93" s="38" t="s">
        <v>344</v>
      </c>
      <c r="I93" s="11"/>
      <c r="K93" s="12"/>
    </row>
    <row r="94" spans="1:11" ht="15">
      <c r="A94" s="6" t="s">
        <v>176</v>
      </c>
      <c r="B94" s="6" t="s">
        <v>123</v>
      </c>
      <c r="C94" s="6" t="s">
        <v>271</v>
      </c>
      <c r="D94" s="13">
        <v>24</v>
      </c>
      <c r="E94" s="8">
        <v>48</v>
      </c>
      <c r="F94" s="9">
        <v>24</v>
      </c>
      <c r="G94" s="5">
        <f t="shared" si="1"/>
        <v>96</v>
      </c>
      <c r="H94" s="38" t="s">
        <v>344</v>
      </c>
      <c r="I94" s="11"/>
      <c r="K94" s="12"/>
    </row>
    <row r="95" spans="1:11" ht="15">
      <c r="A95" s="6" t="s">
        <v>57</v>
      </c>
      <c r="B95" s="6" t="s">
        <v>272</v>
      </c>
      <c r="C95" s="6" t="s">
        <v>273</v>
      </c>
      <c r="D95" s="8">
        <v>26</v>
      </c>
      <c r="E95" s="8">
        <v>48</v>
      </c>
      <c r="F95" s="9">
        <v>20</v>
      </c>
      <c r="G95" s="5">
        <f t="shared" si="1"/>
        <v>94</v>
      </c>
      <c r="H95" s="38" t="s">
        <v>344</v>
      </c>
      <c r="I95" s="11"/>
      <c r="K95" s="12"/>
    </row>
    <row r="96" spans="1:11" ht="15">
      <c r="A96" s="6" t="s">
        <v>274</v>
      </c>
      <c r="B96" s="6" t="s">
        <v>90</v>
      </c>
      <c r="C96" s="6" t="s">
        <v>275</v>
      </c>
      <c r="D96" s="8">
        <v>26</v>
      </c>
      <c r="E96" s="8">
        <v>48</v>
      </c>
      <c r="F96" s="9">
        <v>20</v>
      </c>
      <c r="G96" s="5">
        <f t="shared" si="1"/>
        <v>94</v>
      </c>
      <c r="H96" s="38" t="s">
        <v>344</v>
      </c>
      <c r="I96" s="11"/>
      <c r="K96" s="12"/>
    </row>
    <row r="97" spans="1:11" ht="15">
      <c r="A97" s="6" t="s">
        <v>121</v>
      </c>
      <c r="B97" s="6" t="s">
        <v>148</v>
      </c>
      <c r="C97" s="6" t="s">
        <v>276</v>
      </c>
      <c r="D97" s="8">
        <v>26</v>
      </c>
      <c r="E97" s="8">
        <v>48</v>
      </c>
      <c r="F97" s="32"/>
      <c r="G97" s="5"/>
      <c r="H97" s="37" t="s">
        <v>343</v>
      </c>
      <c r="I97" s="11"/>
      <c r="K97" s="12"/>
    </row>
    <row r="98" spans="1:11" ht="15">
      <c r="A98" s="6" t="s">
        <v>36</v>
      </c>
      <c r="B98" s="6" t="s">
        <v>277</v>
      </c>
      <c r="C98" s="6" t="s">
        <v>278</v>
      </c>
      <c r="D98" s="8">
        <v>26</v>
      </c>
      <c r="E98" s="8">
        <v>48</v>
      </c>
      <c r="F98" s="9">
        <v>20</v>
      </c>
      <c r="G98" s="5">
        <f t="shared" si="1"/>
        <v>94</v>
      </c>
      <c r="H98" s="38" t="s">
        <v>344</v>
      </c>
      <c r="I98" s="11"/>
      <c r="K98" s="12"/>
    </row>
    <row r="99" spans="1:11" ht="15">
      <c r="A99" s="6" t="s">
        <v>163</v>
      </c>
      <c r="B99" s="6" t="s">
        <v>279</v>
      </c>
      <c r="C99" s="6" t="s">
        <v>280</v>
      </c>
      <c r="D99" s="8">
        <v>26</v>
      </c>
      <c r="E99" s="8">
        <v>48</v>
      </c>
      <c r="F99" s="9">
        <v>20</v>
      </c>
      <c r="G99" s="5">
        <f t="shared" si="1"/>
        <v>94</v>
      </c>
      <c r="H99" s="38" t="s">
        <v>344</v>
      </c>
      <c r="I99" s="11"/>
      <c r="K99" s="12"/>
    </row>
    <row r="100" spans="1:11" ht="15">
      <c r="A100" s="6" t="s">
        <v>25</v>
      </c>
      <c r="B100" s="6" t="s">
        <v>172</v>
      </c>
      <c r="C100" s="6" t="s">
        <v>281</v>
      </c>
      <c r="D100" s="8">
        <v>26</v>
      </c>
      <c r="E100" s="8">
        <v>48</v>
      </c>
      <c r="F100" s="9">
        <v>24</v>
      </c>
      <c r="G100" s="5">
        <f t="shared" si="1"/>
        <v>98</v>
      </c>
      <c r="H100" s="38" t="s">
        <v>344</v>
      </c>
      <c r="I100" s="11"/>
      <c r="K100" s="12"/>
    </row>
    <row r="101" spans="1:11" ht="15">
      <c r="A101" s="6" t="s">
        <v>120</v>
      </c>
      <c r="B101" s="6" t="s">
        <v>282</v>
      </c>
      <c r="C101" s="6" t="s">
        <v>283</v>
      </c>
      <c r="D101" s="13">
        <v>18</v>
      </c>
      <c r="E101" s="14">
        <v>38</v>
      </c>
      <c r="F101" s="9">
        <v>14</v>
      </c>
      <c r="G101" s="5">
        <f t="shared" si="1"/>
        <v>70</v>
      </c>
      <c r="H101" s="38" t="s">
        <v>344</v>
      </c>
      <c r="I101" s="11"/>
      <c r="K101" s="12"/>
    </row>
    <row r="102" spans="1:11" ht="15">
      <c r="A102" s="6" t="s">
        <v>12</v>
      </c>
      <c r="B102" s="6" t="s">
        <v>284</v>
      </c>
      <c r="C102" s="6" t="s">
        <v>285</v>
      </c>
      <c r="D102" s="13">
        <v>18</v>
      </c>
      <c r="E102" s="8">
        <v>48</v>
      </c>
      <c r="F102" s="9">
        <v>14</v>
      </c>
      <c r="G102" s="5">
        <f t="shared" si="1"/>
        <v>80</v>
      </c>
      <c r="H102" s="38" t="s">
        <v>344</v>
      </c>
      <c r="I102" s="11"/>
      <c r="K102" s="12"/>
    </row>
    <row r="103" spans="1:11" ht="15">
      <c r="A103" s="6" t="s">
        <v>134</v>
      </c>
      <c r="B103" s="6" t="s">
        <v>14</v>
      </c>
      <c r="C103" s="6" t="s">
        <v>286</v>
      </c>
      <c r="D103" s="34"/>
      <c r="E103" s="13">
        <v>40</v>
      </c>
      <c r="F103" s="9">
        <v>18</v>
      </c>
      <c r="G103" s="5"/>
      <c r="H103" s="37" t="s">
        <v>343</v>
      </c>
      <c r="I103" s="11"/>
      <c r="K103" s="12"/>
    </row>
    <row r="104" spans="1:11" ht="15">
      <c r="A104" s="6" t="s">
        <v>8</v>
      </c>
      <c r="B104" s="6" t="s">
        <v>287</v>
      </c>
      <c r="C104" s="6" t="s">
        <v>288</v>
      </c>
      <c r="D104" s="8">
        <v>26</v>
      </c>
      <c r="E104" s="8">
        <v>48</v>
      </c>
      <c r="F104" s="9">
        <v>16</v>
      </c>
      <c r="G104" s="5">
        <f t="shared" si="1"/>
        <v>90</v>
      </c>
      <c r="H104" s="38" t="s">
        <v>344</v>
      </c>
      <c r="I104" s="11"/>
      <c r="K104" s="12"/>
    </row>
    <row r="105" spans="1:11" ht="15">
      <c r="A105" s="6" t="s">
        <v>289</v>
      </c>
      <c r="B105" s="6" t="s">
        <v>70</v>
      </c>
      <c r="C105" s="6" t="s">
        <v>290</v>
      </c>
      <c r="D105" s="8">
        <v>23</v>
      </c>
      <c r="E105" s="8">
        <v>47</v>
      </c>
      <c r="F105" s="9">
        <v>20</v>
      </c>
      <c r="G105" s="5">
        <f t="shared" si="1"/>
        <v>90</v>
      </c>
      <c r="H105" s="38" t="s">
        <v>344</v>
      </c>
      <c r="I105" s="11"/>
      <c r="K105" s="12"/>
    </row>
    <row r="106" spans="1:11" ht="15">
      <c r="A106" s="6" t="s">
        <v>291</v>
      </c>
      <c r="B106" s="6" t="s">
        <v>292</v>
      </c>
      <c r="C106" s="6" t="s">
        <v>293</v>
      </c>
      <c r="D106" s="8">
        <v>26</v>
      </c>
      <c r="E106" s="8">
        <v>48</v>
      </c>
      <c r="F106" s="9">
        <v>24</v>
      </c>
      <c r="G106" s="5">
        <f t="shared" si="1"/>
        <v>98</v>
      </c>
      <c r="H106" s="38" t="s">
        <v>344</v>
      </c>
      <c r="I106" s="11"/>
      <c r="K106" s="12"/>
    </row>
    <row r="107" spans="1:11" ht="15">
      <c r="A107" s="6" t="s">
        <v>53</v>
      </c>
      <c r="B107" s="6" t="s">
        <v>294</v>
      </c>
      <c r="C107" s="6" t="s">
        <v>295</v>
      </c>
      <c r="D107" s="13">
        <v>14</v>
      </c>
      <c r="E107" s="8">
        <v>48</v>
      </c>
      <c r="F107" s="9">
        <v>14</v>
      </c>
      <c r="G107" s="5">
        <f t="shared" si="1"/>
        <v>76</v>
      </c>
      <c r="H107" s="38" t="s">
        <v>344</v>
      </c>
      <c r="I107" s="11"/>
      <c r="K107" s="12"/>
    </row>
    <row r="108" spans="1:11" ht="15">
      <c r="A108" s="6" t="s">
        <v>162</v>
      </c>
      <c r="B108" s="6" t="s">
        <v>296</v>
      </c>
      <c r="C108" s="6" t="s">
        <v>297</v>
      </c>
      <c r="D108" s="8">
        <v>26</v>
      </c>
      <c r="E108" s="8">
        <v>48</v>
      </c>
      <c r="F108" s="9">
        <v>14</v>
      </c>
      <c r="G108" s="5">
        <f t="shared" si="1"/>
        <v>88</v>
      </c>
      <c r="H108" s="38" t="s">
        <v>344</v>
      </c>
      <c r="I108" s="11"/>
      <c r="K108" s="12"/>
    </row>
    <row r="109" spans="1:11" ht="15">
      <c r="A109" s="6" t="s">
        <v>168</v>
      </c>
      <c r="B109" s="6" t="s">
        <v>298</v>
      </c>
      <c r="C109" s="6" t="s">
        <v>299</v>
      </c>
      <c r="D109" s="34"/>
      <c r="E109" s="34"/>
      <c r="F109" s="9">
        <v>14</v>
      </c>
      <c r="G109" s="5"/>
      <c r="H109" s="37" t="s">
        <v>343</v>
      </c>
      <c r="I109" s="11"/>
      <c r="K109" s="12"/>
    </row>
    <row r="110" spans="1:11" ht="15">
      <c r="A110" s="6" t="s">
        <v>97</v>
      </c>
      <c r="B110" s="6" t="s">
        <v>212</v>
      </c>
      <c r="C110" s="6" t="s">
        <v>300</v>
      </c>
      <c r="D110" s="8">
        <v>26</v>
      </c>
      <c r="E110" s="8">
        <v>48</v>
      </c>
      <c r="F110" s="35"/>
      <c r="G110" s="5"/>
      <c r="H110" s="37" t="s">
        <v>343</v>
      </c>
      <c r="I110" s="11"/>
      <c r="K110" s="12"/>
    </row>
    <row r="111" spans="1:11" ht="15">
      <c r="A111" s="6" t="s">
        <v>301</v>
      </c>
      <c r="B111" s="6" t="s">
        <v>302</v>
      </c>
      <c r="C111" s="6" t="s">
        <v>303</v>
      </c>
      <c r="D111" s="13">
        <v>22</v>
      </c>
      <c r="E111" s="14">
        <v>14</v>
      </c>
      <c r="F111" s="9">
        <v>18</v>
      </c>
      <c r="G111" s="5">
        <f t="shared" si="1"/>
        <v>54</v>
      </c>
      <c r="H111" s="38" t="s">
        <v>344</v>
      </c>
      <c r="I111" s="11"/>
      <c r="K111" s="12"/>
    </row>
    <row r="112" spans="1:11" ht="15">
      <c r="A112" s="6" t="s">
        <v>8</v>
      </c>
      <c r="B112" s="6" t="s">
        <v>305</v>
      </c>
      <c r="C112" s="6" t="s">
        <v>306</v>
      </c>
      <c r="D112" s="13">
        <v>24</v>
      </c>
      <c r="E112" s="14">
        <v>36</v>
      </c>
      <c r="F112" s="9">
        <v>18</v>
      </c>
      <c r="G112" s="5">
        <f t="shared" si="1"/>
        <v>78</v>
      </c>
      <c r="H112" s="38" t="s">
        <v>344</v>
      </c>
      <c r="I112" s="11"/>
      <c r="K112" s="12"/>
    </row>
    <row r="113" spans="1:11" ht="15">
      <c r="A113" s="6" t="s">
        <v>47</v>
      </c>
      <c r="B113" s="6" t="s">
        <v>307</v>
      </c>
      <c r="C113" s="6" t="s">
        <v>308</v>
      </c>
      <c r="D113" s="8">
        <v>26</v>
      </c>
      <c r="E113" s="8">
        <v>48</v>
      </c>
      <c r="F113" s="9">
        <v>24</v>
      </c>
      <c r="G113" s="5">
        <f t="shared" si="1"/>
        <v>98</v>
      </c>
      <c r="H113" s="38" t="s">
        <v>344</v>
      </c>
      <c r="I113" s="11"/>
      <c r="K113" s="12"/>
    </row>
    <row r="114" spans="1:11" ht="15">
      <c r="A114" s="6" t="s">
        <v>220</v>
      </c>
      <c r="B114" s="6" t="s">
        <v>98</v>
      </c>
      <c r="C114" s="6" t="s">
        <v>309</v>
      </c>
      <c r="D114" s="8">
        <v>24</v>
      </c>
      <c r="E114" s="8">
        <v>45</v>
      </c>
      <c r="F114" s="9">
        <v>20</v>
      </c>
      <c r="G114" s="5">
        <f t="shared" si="1"/>
        <v>89</v>
      </c>
      <c r="H114" s="38" t="s">
        <v>344</v>
      </c>
      <c r="I114" s="11"/>
      <c r="K114" s="12"/>
    </row>
    <row r="115" spans="1:11" ht="15">
      <c r="A115" s="6" t="s">
        <v>88</v>
      </c>
      <c r="B115" s="6" t="s">
        <v>181</v>
      </c>
      <c r="C115" s="6" t="s">
        <v>310</v>
      </c>
      <c r="D115" s="8">
        <v>26</v>
      </c>
      <c r="E115" s="8">
        <v>48</v>
      </c>
      <c r="F115" s="9">
        <v>18</v>
      </c>
      <c r="G115" s="5">
        <f t="shared" si="1"/>
        <v>92</v>
      </c>
      <c r="H115" s="38" t="s">
        <v>344</v>
      </c>
      <c r="I115" s="11"/>
      <c r="K115" s="12"/>
    </row>
    <row r="116" spans="1:11" ht="15">
      <c r="A116" s="6" t="s">
        <v>8</v>
      </c>
      <c r="B116" s="6" t="s">
        <v>105</v>
      </c>
      <c r="C116" s="6" t="s">
        <v>311</v>
      </c>
      <c r="D116" s="8">
        <v>26</v>
      </c>
      <c r="E116" s="8">
        <v>48</v>
      </c>
      <c r="F116" s="32"/>
      <c r="G116" s="5"/>
      <c r="H116" s="37" t="s">
        <v>343</v>
      </c>
      <c r="I116" s="11"/>
      <c r="K116" s="12"/>
    </row>
    <row r="117" spans="1:11" ht="15">
      <c r="A117" s="6" t="s">
        <v>79</v>
      </c>
      <c r="B117" s="6" t="s">
        <v>312</v>
      </c>
      <c r="C117" s="6" t="s">
        <v>313</v>
      </c>
      <c r="D117" s="14">
        <v>6</v>
      </c>
      <c r="E117" s="13">
        <v>30</v>
      </c>
      <c r="F117" s="9">
        <v>14</v>
      </c>
      <c r="G117" s="5">
        <f t="shared" si="1"/>
        <v>50</v>
      </c>
      <c r="H117" s="38" t="s">
        <v>344</v>
      </c>
      <c r="I117" s="11"/>
      <c r="K117" s="12"/>
    </row>
    <row r="118" spans="1:11" ht="15">
      <c r="A118" s="6" t="s">
        <v>314</v>
      </c>
      <c r="B118" s="6" t="s">
        <v>7</v>
      </c>
      <c r="C118" s="6" t="s">
        <v>315</v>
      </c>
      <c r="D118" s="8">
        <v>26</v>
      </c>
      <c r="E118" s="8">
        <v>48</v>
      </c>
      <c r="F118" s="9">
        <v>18</v>
      </c>
      <c r="G118" s="5">
        <f t="shared" si="1"/>
        <v>92</v>
      </c>
      <c r="H118" s="38" t="s">
        <v>344</v>
      </c>
      <c r="I118" s="11"/>
      <c r="K118" s="12"/>
    </row>
    <row r="119" spans="1:11" ht="15">
      <c r="A119" s="6" t="s">
        <v>140</v>
      </c>
      <c r="B119" s="6" t="s">
        <v>26</v>
      </c>
      <c r="C119" s="6" t="s">
        <v>316</v>
      </c>
      <c r="D119" s="8">
        <v>26</v>
      </c>
      <c r="E119" s="8">
        <v>48</v>
      </c>
      <c r="F119" s="15">
        <v>20</v>
      </c>
      <c r="G119" s="5">
        <f t="shared" si="1"/>
        <v>94</v>
      </c>
      <c r="H119" s="38" t="s">
        <v>344</v>
      </c>
      <c r="I119" s="11"/>
      <c r="K119" s="12"/>
    </row>
    <row r="120" spans="1:11" ht="15">
      <c r="A120" s="6" t="s">
        <v>8</v>
      </c>
      <c r="B120" s="6" t="s">
        <v>317</v>
      </c>
      <c r="C120" s="6" t="s">
        <v>318</v>
      </c>
      <c r="D120" s="13">
        <v>10</v>
      </c>
      <c r="E120" s="8">
        <v>26</v>
      </c>
      <c r="F120" s="9">
        <v>14</v>
      </c>
      <c r="G120" s="5">
        <f t="shared" si="1"/>
        <v>50</v>
      </c>
      <c r="H120" s="38" t="s">
        <v>344</v>
      </c>
      <c r="I120" s="11"/>
      <c r="K120" s="12"/>
    </row>
    <row r="121" spans="1:11" ht="15">
      <c r="A121" s="6" t="s">
        <v>36</v>
      </c>
      <c r="B121" s="6" t="s">
        <v>7</v>
      </c>
      <c r="C121" s="6" t="s">
        <v>319</v>
      </c>
      <c r="D121" s="8">
        <v>26</v>
      </c>
      <c r="E121" s="8">
        <v>48</v>
      </c>
      <c r="F121" s="9">
        <v>20</v>
      </c>
      <c r="G121" s="5">
        <f t="shared" si="1"/>
        <v>94</v>
      </c>
      <c r="H121" s="38" t="s">
        <v>344</v>
      </c>
      <c r="I121" s="11"/>
      <c r="K121" s="12"/>
    </row>
    <row r="122" spans="1:11" ht="15">
      <c r="A122" s="6" t="s">
        <v>37</v>
      </c>
      <c r="B122" s="6" t="s">
        <v>320</v>
      </c>
      <c r="C122" s="6" t="s">
        <v>321</v>
      </c>
      <c r="D122" s="14">
        <v>10</v>
      </c>
      <c r="E122" s="8">
        <v>48</v>
      </c>
      <c r="F122" s="9">
        <v>24</v>
      </c>
      <c r="G122" s="5">
        <f t="shared" si="1"/>
        <v>82</v>
      </c>
      <c r="H122" s="38" t="s">
        <v>344</v>
      </c>
      <c r="I122" s="16"/>
      <c r="K122" s="12"/>
    </row>
    <row r="123" spans="1:11" ht="15">
      <c r="A123" s="6" t="s">
        <v>39</v>
      </c>
      <c r="B123" s="6" t="s">
        <v>10</v>
      </c>
      <c r="C123" s="6" t="s">
        <v>322</v>
      </c>
      <c r="D123" s="8">
        <v>26</v>
      </c>
      <c r="E123" s="8">
        <v>48</v>
      </c>
      <c r="F123" s="9">
        <v>24</v>
      </c>
      <c r="G123" s="5">
        <f t="shared" si="1"/>
        <v>98</v>
      </c>
      <c r="H123" s="38" t="s">
        <v>344</v>
      </c>
      <c r="K123" s="12"/>
    </row>
    <row r="124" spans="1:11" ht="15">
      <c r="A124" s="6" t="s">
        <v>211</v>
      </c>
      <c r="B124" s="6" t="s">
        <v>304</v>
      </c>
      <c r="C124" s="6" t="s">
        <v>323</v>
      </c>
      <c r="D124" s="8">
        <v>26</v>
      </c>
      <c r="E124" s="8">
        <v>48</v>
      </c>
      <c r="F124" s="9">
        <v>18</v>
      </c>
      <c r="G124" s="5">
        <f t="shared" si="1"/>
        <v>92</v>
      </c>
      <c r="H124" s="38" t="s">
        <v>344</v>
      </c>
      <c r="I124" s="11"/>
      <c r="K124" s="12"/>
    </row>
    <row r="125" spans="1:11" ht="15">
      <c r="A125" s="6" t="s">
        <v>136</v>
      </c>
      <c r="B125" s="6" t="s">
        <v>29</v>
      </c>
      <c r="C125" s="6" t="s">
        <v>324</v>
      </c>
      <c r="D125" s="8">
        <v>26</v>
      </c>
      <c r="E125" s="8">
        <v>48</v>
      </c>
      <c r="F125" s="9">
        <v>14</v>
      </c>
      <c r="G125" s="5">
        <f t="shared" si="1"/>
        <v>88</v>
      </c>
      <c r="H125" s="38" t="s">
        <v>344</v>
      </c>
      <c r="I125" s="16"/>
      <c r="K125" s="12"/>
    </row>
    <row r="126" spans="1:11" ht="15">
      <c r="A126" s="6" t="s">
        <v>116</v>
      </c>
      <c r="B126" s="6" t="s">
        <v>325</v>
      </c>
      <c r="C126" s="6" t="s">
        <v>326</v>
      </c>
      <c r="D126" s="8">
        <v>26</v>
      </c>
      <c r="E126" s="8">
        <v>48</v>
      </c>
      <c r="F126" s="32"/>
      <c r="G126" s="37"/>
      <c r="H126" s="37" t="s">
        <v>343</v>
      </c>
      <c r="I126" s="11"/>
      <c r="K126" s="12"/>
    </row>
    <row r="127" spans="1:11" ht="15">
      <c r="A127" s="6" t="s">
        <v>159</v>
      </c>
      <c r="B127" s="6" t="s">
        <v>194</v>
      </c>
      <c r="C127" s="6" t="s">
        <v>327</v>
      </c>
      <c r="D127" s="34"/>
      <c r="E127" s="8">
        <v>48</v>
      </c>
      <c r="F127" s="32"/>
      <c r="G127" s="37"/>
      <c r="H127" s="37" t="s">
        <v>343</v>
      </c>
      <c r="I127" s="11"/>
      <c r="K127" s="12"/>
    </row>
    <row r="128" spans="1:11" ht="15">
      <c r="A128" s="6" t="s">
        <v>195</v>
      </c>
      <c r="B128" s="6" t="s">
        <v>328</v>
      </c>
      <c r="C128" s="6" t="s">
        <v>329</v>
      </c>
      <c r="D128" s="8">
        <v>26</v>
      </c>
      <c r="E128" s="8">
        <v>48</v>
      </c>
      <c r="F128" s="9">
        <v>20</v>
      </c>
      <c r="G128" s="5">
        <f t="shared" si="1"/>
        <v>94</v>
      </c>
      <c r="H128" s="38" t="s">
        <v>344</v>
      </c>
      <c r="I128" s="11"/>
      <c r="K128" s="12"/>
    </row>
    <row r="129" spans="1:11" ht="15">
      <c r="A129" s="6" t="s">
        <v>120</v>
      </c>
      <c r="B129" s="6" t="s">
        <v>333</v>
      </c>
      <c r="C129" s="6" t="s">
        <v>334</v>
      </c>
      <c r="D129" s="8">
        <v>26</v>
      </c>
      <c r="E129" s="8">
        <v>48</v>
      </c>
      <c r="F129" s="9">
        <v>24</v>
      </c>
      <c r="G129" s="5">
        <f t="shared" si="1"/>
        <v>98</v>
      </c>
      <c r="H129" s="38" t="s">
        <v>344</v>
      </c>
      <c r="I129" s="11"/>
      <c r="K129" s="12"/>
    </row>
    <row r="130" spans="1:11" ht="15">
      <c r="A130" s="6" t="s">
        <v>137</v>
      </c>
      <c r="B130" s="6" t="s">
        <v>330</v>
      </c>
      <c r="C130" s="6" t="s">
        <v>331</v>
      </c>
      <c r="D130" s="13">
        <v>20</v>
      </c>
      <c r="E130" s="8">
        <v>48</v>
      </c>
      <c r="F130" s="32"/>
      <c r="G130" s="37"/>
      <c r="H130" s="37" t="s">
        <v>343</v>
      </c>
      <c r="I130" s="11"/>
      <c r="K130" s="12"/>
    </row>
  </sheetData>
  <customSheetViews>
    <customSheetView guid="{B457A261-FB01-48CD-A631-B614ADE2FA0B}" filter="1" showAutoFilter="1">
      <pageMargins left="0.7" right="0.7" top="0.75" bottom="0.75" header="0.3" footer="0.3"/>
      <autoFilter ref="G1:G512">
        <filterColumn colId="0">
          <filters blank="1">
            <filter val="0"/>
            <filter val="12"/>
            <filter val="18"/>
            <filter val="20"/>
            <filter val="22"/>
            <filter val="24"/>
            <filter val="35"/>
            <filter val="39"/>
            <filter val="41"/>
            <filter val="43"/>
            <filter val="45"/>
            <filter val="47"/>
            <filter val="Seminarska aktivnost"/>
            <filter val="ослобођен/а"/>
          </filters>
        </filterColumn>
      </autoFilter>
    </customSheetView>
    <customSheetView guid="{0440A41B-3278-49ED-B40B-EBFE99D3D326}" filter="1" showAutoFilter="1">
      <pageMargins left="0.7" right="0.7" top="0.75" bottom="0.75" header="0.3" footer="0.3"/>
      <autoFilter ref="A1:L512"/>
    </customSheetView>
    <customSheetView guid="{47E1F492-F4D2-462D-A85B-68C8291B1D9D}" filter="1" showAutoFilter="1">
      <pageMargins left="0.7" right="0.7" top="0.75" bottom="0.75" header="0.3" footer="0.3"/>
      <autoFilter ref="A1:L512"/>
    </customSheetView>
    <customSheetView guid="{95437A54-7DD5-4A96-933F-766272C17338}" filter="1" showAutoFilter="1">
      <pageMargins left="0.7" right="0.7" top="0.75" bottom="0.75" header="0.3" footer="0.3"/>
      <autoFilter ref="J1:J510">
        <filterColumn colId="0">
          <filters blank="1"/>
        </filterColumn>
      </autoFilter>
    </customSheetView>
    <customSheetView guid="{02841BD7-5764-4340-9A8C-33A874EF1D50}" filter="1" showAutoFilter="1">
      <pageMargins left="0.7" right="0.7" top="0.75" bottom="0.75" header="0.3" footer="0.3"/>
      <autoFilter ref="K1:K510"/>
    </customSheetView>
    <customSheetView guid="{88A0994A-042E-4251-A0AC-BE3ADDCF73C4}" filter="1" showAutoFilter="1">
      <pageMargins left="0.7" right="0.7" top="0.75" bottom="0.75" header="0.3" footer="0.3"/>
      <autoFilter ref="A1:L512"/>
    </customSheetView>
    <customSheetView guid="{E8C1381F-49D9-4380-BF64-D80F0C371683}" filter="1" showAutoFilter="1">
      <pageMargins left="0.7" right="0.7" top="0.75" bottom="0.75" header="0.3" footer="0.3"/>
      <autoFilter ref="A1:L512">
        <filterColumn colId="4">
          <filters>
            <filter val="dva minusa iz sociologije"/>
            <filter val="Nema uslov"/>
            <filter val="Nema uslov - odustala"/>
            <filter val="Nema uslov - odustao"/>
          </filters>
        </filterColumn>
      </autoFilter>
    </customSheetView>
    <customSheetView guid="{B4EFADCA-4D0C-46AF-B4A2-ACE5F111D7A7}" filter="1" showAutoFilter="1">
      <pageMargins left="0.7" right="0.7" top="0.75" bottom="0.75" header="0.3" footer="0.3"/>
      <autoFilter ref="A1:L512"/>
    </customSheetView>
    <customSheetView guid="{3ED2DDFA-652C-40F5-90B3-333B78340540}" filter="1" showAutoFilter="1">
      <pageMargins left="0.7" right="0.7" top="0.75" bottom="0.75" header="0.3" footer="0.3"/>
      <autoFilter ref="A1:L512">
        <filterColumn colId="10">
          <filters blank="1"/>
        </filterColumn>
      </autoFilter>
    </customSheetView>
    <customSheetView guid="{D85C02B8-221D-4FC7-A092-0F6FADF75EF8}" filter="1" showAutoFilter="1">
      <pageMargins left="0.7" right="0.7" top="0.75" bottom="0.75" header="0.3" footer="0.3"/>
      <autoFilter ref="A1:L512"/>
    </customSheetView>
    <customSheetView guid="{8A2BE079-1461-4760-97B5-0C21F20AB8EB}" filter="1" showAutoFilter="1">
      <pageMargins left="0.7" right="0.7" top="0.75" bottom="0.75" header="0.3" footer="0.3"/>
      <autoFilter ref="L1:L510"/>
    </customSheetView>
    <customSheetView guid="{C4F72346-5AB6-468C-B2C2-A698DF6BE6F1}" filter="1" showAutoFilter="1">
      <pageMargins left="0.7" right="0.7" top="0.75" bottom="0.75" header="0.3" footer="0.3"/>
      <autoFilter ref="F1:F510">
        <filterColumn colId="0">
          <filters blank="1">
            <filter val="0"/>
            <filter val="10"/>
            <filter val="12"/>
            <filter val="19"/>
            <filter val="21"/>
            <filter val="23"/>
            <filter val="4"/>
            <filter val="8"/>
            <filter val="ослобођен/а"/>
          </filters>
        </filterColumn>
      </autoFilter>
    </customSheetView>
    <customSheetView guid="{337C5F1B-6566-4A16-9A01-50038BD9258A}" filter="1" showAutoFilter="1">
      <pageMargins left="0.7" right="0.7" top="0.75" bottom="0.75" header="0.3" footer="0.3"/>
      <autoFilter ref="A1:L512"/>
    </customSheetView>
    <customSheetView guid="{704F5889-F6A4-4FA3-8D9D-53667083AEBD}" filter="1" showAutoFilter="1">
      <pageMargins left="0.7" right="0.7" top="0.75" bottom="0.75" header="0.3" footer="0.3"/>
      <autoFilter ref="J1:J510"/>
    </customSheetView>
    <customSheetView guid="{BF3A28AE-205B-4642-B350-9BA710453B3E}" filter="1" showAutoFilter="1">
      <pageMargins left="0.7" right="0.7" top="0.75" bottom="0.75" header="0.3" footer="0.3"/>
      <autoFilter ref="A1:L512"/>
    </customSheetView>
    <customSheetView guid="{3F3FBF42-99D7-4ADA-B373-D62C3D9E5C31}" filter="1" showAutoFilter="1">
      <pageMargins left="0.7" right="0.7" top="0.75" bottom="0.75" header="0.3" footer="0.3"/>
      <autoFilter ref="H1:H510">
        <filterColumn colId="0">
          <filters blank="1"/>
        </filterColumn>
      </autoFilter>
    </customSheetView>
  </customSheetViews>
  <conditionalFormatting sqref="H4:H130">
    <cfRule type="cellIs" dxfId="3" priority="2" operator="equal">
      <formula>"Положио/ла"</formula>
    </cfRule>
  </conditionalFormatting>
  <conditionalFormatting sqref="H1:H130">
    <cfRule type="notContainsBlanks" dxfId="2" priority="3">
      <formula>LEN(TRIM(H1))&gt;0</formula>
    </cfRule>
  </conditionalFormatting>
  <conditionalFormatting sqref="E19:E20 E25 E35 E49 E51 E57:E58 E60 E64 E83 E86 E88:E90 E97 E100 E104 E116 E128 E9 E28 E95 E108 E125:E126 F4:F130 D4:D130">
    <cfRule type="cellIs" dxfId="60" priority="5" operator="between">
      <formula>1</formula>
      <formula>13</formula>
    </cfRule>
  </conditionalFormatting>
  <conditionalFormatting sqref="E4:E128 E130">
    <cfRule type="cellIs" dxfId="62" priority="6" operator="between">
      <formula>1</formula>
      <formula>25</formula>
    </cfRule>
  </conditionalFormatting>
  <conditionalFormatting sqref="E129">
    <cfRule type="cellIs" dxfId="58" priority="1" operator="between">
      <formula>1</formula>
      <formula>13</formula>
    </cfRule>
  </conditionalFormatting>
  <dataValidations count="1">
    <dataValidation type="list" allowBlank="1" sqref="K33">
      <formula1>"Prof. dr Danijela Tiosavljević,Doc. dr Vida Jeremić Stojković,Doc. dr Danka Sinadinović,Doc. dr Smiljana Cvjetković,Doc. dr Pavle Piperac"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"/>
  <sheetViews>
    <sheetView workbookViewId="0"/>
  </sheetViews>
  <sheetFormatPr defaultColWidth="12.59765625" defaultRowHeight="15.75" customHeight="1"/>
  <sheetData>
    <row r="1" spans="1:13">
      <c r="A1" s="7" t="s">
        <v>332</v>
      </c>
    </row>
    <row r="2" spans="1:13">
      <c r="A2" s="18" t="str">
        <f>IFERROR(VLOOKUP(C2,$Y$1:$AB$600,4,FALSE),"0")</f>
        <v>0</v>
      </c>
      <c r="M2" s="10" t="str">
        <f>IFERROR(VLOOKUP(E2,H:J,1),"0")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Smiljana Cvjetkovic</dc:creator>
  <cp:lastModifiedBy>Smiljana Cvjetkovic</cp:lastModifiedBy>
  <dcterms:created xsi:type="dcterms:W3CDTF">2025-07-13T08:33:05Z</dcterms:created>
  <dcterms:modified xsi:type="dcterms:W3CDTF">2025-07-14T06:07:03Z</dcterms:modified>
</cp:coreProperties>
</file>